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s-gotanda01\五反田メイン\バレーボール関連\関東大学バレーボール連盟\エントリーシート\2026-2秋季\"/>
    </mc:Choice>
  </mc:AlternateContent>
  <xr:revisionPtr revIDLastSave="0" documentId="13_ncr:1_{BBA7E394-9E5E-47D3-A6DA-DDCA132A8263}" xr6:coauthVersionLast="47" xr6:coauthVersionMax="47" xr10:uidLastSave="{00000000-0000-0000-0000-000000000000}"/>
  <bookViews>
    <workbookView xWindow="2100" yWindow="1650" windowWidth="26175" windowHeight="15570" xr2:uid="{0509929D-9276-4B0C-A9E6-401C6A8506FC}"/>
  </bookViews>
  <sheets>
    <sheet name="エントリー" sheetId="2" r:id="rId1"/>
    <sheet name="印刷用" sheetId="5" r:id="rId2"/>
    <sheet name="業者使用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5" l="1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6" i="5"/>
  <c r="A25" i="5"/>
  <c r="B25" i="5"/>
  <c r="C25" i="5"/>
  <c r="G25" i="5"/>
  <c r="H25" i="5"/>
  <c r="I25" i="5"/>
  <c r="K25" i="5"/>
  <c r="A26" i="5"/>
  <c r="B26" i="5"/>
  <c r="C26" i="5"/>
  <c r="G26" i="5"/>
  <c r="H26" i="5"/>
  <c r="I26" i="5"/>
  <c r="K26" i="5"/>
  <c r="A27" i="5"/>
  <c r="B27" i="5"/>
  <c r="C27" i="5"/>
  <c r="G27" i="5"/>
  <c r="H27" i="5"/>
  <c r="I27" i="5"/>
  <c r="K27" i="5"/>
  <c r="A28" i="5"/>
  <c r="B28" i="5"/>
  <c r="C28" i="5"/>
  <c r="G28" i="5"/>
  <c r="H28" i="5"/>
  <c r="I28" i="5"/>
  <c r="K28" i="5"/>
  <c r="A29" i="5"/>
  <c r="B29" i="5"/>
  <c r="C29" i="5"/>
  <c r="G29" i="5"/>
  <c r="H29" i="5"/>
  <c r="I29" i="5"/>
  <c r="K29" i="5"/>
  <c r="A30" i="5"/>
  <c r="B30" i="5"/>
  <c r="C30" i="5"/>
  <c r="G30" i="5"/>
  <c r="H30" i="5"/>
  <c r="I30" i="5"/>
  <c r="K30" i="5"/>
  <c r="A31" i="5"/>
  <c r="B31" i="5"/>
  <c r="C31" i="5"/>
  <c r="G31" i="5"/>
  <c r="H31" i="5"/>
  <c r="I31" i="5"/>
  <c r="K31" i="5"/>
  <c r="A32" i="5"/>
  <c r="B32" i="5"/>
  <c r="C32" i="5"/>
  <c r="G32" i="5"/>
  <c r="H32" i="5"/>
  <c r="I32" i="5"/>
  <c r="K32" i="5"/>
  <c r="A33" i="5"/>
  <c r="B33" i="5"/>
  <c r="C33" i="5"/>
  <c r="G33" i="5"/>
  <c r="H33" i="5"/>
  <c r="I33" i="5"/>
  <c r="K33" i="5"/>
  <c r="A34" i="5"/>
  <c r="B34" i="5"/>
  <c r="C34" i="5"/>
  <c r="G34" i="5"/>
  <c r="H34" i="5"/>
  <c r="I34" i="5"/>
  <c r="K34" i="5"/>
  <c r="A35" i="5"/>
  <c r="B35" i="5"/>
  <c r="C35" i="5"/>
  <c r="G35" i="5"/>
  <c r="H35" i="5"/>
  <c r="I35" i="5"/>
  <c r="K35" i="5"/>
  <c r="A36" i="5"/>
  <c r="B36" i="5"/>
  <c r="C36" i="5"/>
  <c r="G36" i="5"/>
  <c r="H36" i="5"/>
  <c r="I36" i="5"/>
  <c r="K36" i="5"/>
  <c r="A37" i="5"/>
  <c r="B37" i="5"/>
  <c r="C37" i="5"/>
  <c r="G37" i="5"/>
  <c r="H37" i="5"/>
  <c r="I37" i="5"/>
  <c r="K37" i="5"/>
  <c r="A38" i="5"/>
  <c r="B38" i="5"/>
  <c r="C38" i="5"/>
  <c r="G38" i="5"/>
  <c r="H38" i="5"/>
  <c r="I38" i="5"/>
  <c r="K38" i="5"/>
  <c r="A39" i="5"/>
  <c r="B39" i="5"/>
  <c r="C39" i="5"/>
  <c r="G39" i="5"/>
  <c r="H39" i="5"/>
  <c r="I39" i="5"/>
  <c r="K39" i="5"/>
  <c r="A40" i="5"/>
  <c r="B40" i="5"/>
  <c r="C40" i="5"/>
  <c r="G40" i="5"/>
  <c r="H40" i="5"/>
  <c r="I40" i="5"/>
  <c r="K40" i="5"/>
  <c r="A41" i="5"/>
  <c r="B41" i="5"/>
  <c r="C41" i="5"/>
  <c r="G41" i="5"/>
  <c r="H41" i="5"/>
  <c r="I41" i="5"/>
  <c r="K41" i="5"/>
  <c r="A42" i="5"/>
  <c r="B42" i="5"/>
  <c r="C42" i="5"/>
  <c r="G42" i="5"/>
  <c r="H42" i="5"/>
  <c r="I42" i="5"/>
  <c r="K42" i="5"/>
  <c r="A43" i="5"/>
  <c r="B43" i="5"/>
  <c r="C43" i="5"/>
  <c r="G43" i="5"/>
  <c r="H43" i="5"/>
  <c r="I43" i="5"/>
  <c r="K43" i="5"/>
  <c r="A44" i="5"/>
  <c r="B44" i="5"/>
  <c r="C44" i="5"/>
  <c r="G44" i="5"/>
  <c r="H44" i="5"/>
  <c r="I44" i="5"/>
  <c r="K44" i="5"/>
  <c r="A45" i="5"/>
  <c r="B45" i="5"/>
  <c r="C45" i="5"/>
  <c r="G45" i="5"/>
  <c r="H45" i="5"/>
  <c r="I45" i="5"/>
  <c r="K45" i="5"/>
  <c r="A46" i="5"/>
  <c r="B46" i="5"/>
  <c r="C46" i="5"/>
  <c r="G46" i="5"/>
  <c r="H46" i="5"/>
  <c r="I46" i="5"/>
  <c r="K46" i="5"/>
  <c r="A47" i="5"/>
  <c r="B47" i="5"/>
  <c r="C47" i="5"/>
  <c r="G47" i="5"/>
  <c r="H47" i="5"/>
  <c r="I47" i="5"/>
  <c r="K47" i="5"/>
  <c r="A48" i="5"/>
  <c r="B48" i="5"/>
  <c r="C48" i="5"/>
  <c r="G48" i="5"/>
  <c r="H48" i="5"/>
  <c r="I48" i="5"/>
  <c r="K48" i="5"/>
  <c r="A49" i="5"/>
  <c r="B49" i="5"/>
  <c r="C49" i="5"/>
  <c r="G49" i="5"/>
  <c r="H49" i="5"/>
  <c r="I49" i="5"/>
  <c r="K49" i="5"/>
  <c r="A50" i="5"/>
  <c r="B50" i="5"/>
  <c r="C50" i="5"/>
  <c r="G50" i="5"/>
  <c r="H50" i="5"/>
  <c r="I50" i="5"/>
  <c r="K50" i="5"/>
  <c r="A51" i="5"/>
  <c r="B51" i="5"/>
  <c r="C51" i="5"/>
  <c r="G51" i="5"/>
  <c r="H51" i="5"/>
  <c r="I51" i="5"/>
  <c r="K51" i="5"/>
  <c r="A52" i="5"/>
  <c r="B52" i="5"/>
  <c r="C52" i="5"/>
  <c r="G52" i="5"/>
  <c r="H52" i="5"/>
  <c r="I52" i="5"/>
  <c r="K52" i="5"/>
  <c r="A53" i="5"/>
  <c r="B53" i="5"/>
  <c r="C53" i="5"/>
  <c r="G53" i="5"/>
  <c r="H53" i="5"/>
  <c r="I53" i="5"/>
  <c r="K53" i="5"/>
  <c r="A54" i="5"/>
  <c r="B54" i="5"/>
  <c r="C54" i="5"/>
  <c r="G54" i="5"/>
  <c r="H54" i="5"/>
  <c r="I54" i="5"/>
  <c r="K54" i="5"/>
  <c r="A55" i="5"/>
  <c r="B55" i="5"/>
  <c r="C55" i="5"/>
  <c r="G55" i="5"/>
  <c r="H55" i="5"/>
  <c r="I55" i="5"/>
  <c r="K55" i="5"/>
  <c r="A56" i="5"/>
  <c r="B56" i="5"/>
  <c r="C56" i="5"/>
  <c r="G56" i="5"/>
  <c r="H56" i="5"/>
  <c r="I56" i="5"/>
  <c r="K56" i="5"/>
  <c r="A57" i="5"/>
  <c r="B57" i="5"/>
  <c r="C57" i="5"/>
  <c r="G57" i="5"/>
  <c r="H57" i="5"/>
  <c r="I57" i="5"/>
  <c r="K57" i="5"/>
  <c r="A58" i="5"/>
  <c r="B58" i="5"/>
  <c r="C58" i="5"/>
  <c r="G58" i="5"/>
  <c r="H58" i="5"/>
  <c r="I58" i="5"/>
  <c r="K58" i="5"/>
  <c r="A59" i="5"/>
  <c r="B59" i="5"/>
  <c r="C59" i="5"/>
  <c r="G59" i="5"/>
  <c r="H59" i="5"/>
  <c r="I59" i="5"/>
  <c r="K59" i="5"/>
  <c r="A60" i="5"/>
  <c r="B60" i="5"/>
  <c r="C60" i="5"/>
  <c r="G60" i="5"/>
  <c r="H60" i="5"/>
  <c r="I60" i="5"/>
  <c r="K60" i="5"/>
  <c r="A61" i="5"/>
  <c r="B61" i="5"/>
  <c r="C61" i="5"/>
  <c r="G61" i="5"/>
  <c r="H61" i="5"/>
  <c r="I61" i="5"/>
  <c r="K61" i="5"/>
  <c r="A62" i="5"/>
  <c r="B62" i="5"/>
  <c r="C62" i="5"/>
  <c r="G62" i="5"/>
  <c r="H62" i="5"/>
  <c r="I62" i="5"/>
  <c r="K62" i="5"/>
  <c r="A63" i="5"/>
  <c r="B63" i="5"/>
  <c r="C63" i="5"/>
  <c r="G63" i="5"/>
  <c r="H63" i="5"/>
  <c r="I63" i="5"/>
  <c r="K63" i="5"/>
  <c r="A64" i="5"/>
  <c r="B64" i="5"/>
  <c r="C64" i="5"/>
  <c r="G64" i="5"/>
  <c r="H64" i="5"/>
  <c r="I64" i="5"/>
  <c r="K64" i="5"/>
  <c r="A65" i="5"/>
  <c r="B65" i="5"/>
  <c r="C65" i="5"/>
  <c r="G65" i="5"/>
  <c r="H65" i="5"/>
  <c r="I65" i="5"/>
  <c r="K65" i="5"/>
  <c r="A66" i="5"/>
  <c r="B66" i="5"/>
  <c r="C66" i="5"/>
  <c r="G66" i="5"/>
  <c r="H66" i="5"/>
  <c r="I66" i="5"/>
  <c r="K66" i="5"/>
  <c r="A67" i="5"/>
  <c r="B67" i="5"/>
  <c r="C67" i="5"/>
  <c r="G67" i="5"/>
  <c r="H67" i="5"/>
  <c r="I67" i="5"/>
  <c r="K67" i="5"/>
  <c r="A68" i="5"/>
  <c r="B68" i="5"/>
  <c r="C68" i="5"/>
  <c r="G68" i="5"/>
  <c r="H68" i="5"/>
  <c r="I68" i="5"/>
  <c r="K68" i="5"/>
  <c r="A69" i="5"/>
  <c r="B69" i="5"/>
  <c r="C69" i="5"/>
  <c r="G69" i="5"/>
  <c r="H69" i="5"/>
  <c r="I69" i="5"/>
  <c r="K69" i="5"/>
  <c r="A70" i="5"/>
  <c r="B70" i="5"/>
  <c r="C70" i="5"/>
  <c r="G70" i="5"/>
  <c r="H70" i="5"/>
  <c r="I70" i="5"/>
  <c r="K70" i="5"/>
  <c r="A71" i="5"/>
  <c r="B71" i="5"/>
  <c r="C71" i="5"/>
  <c r="G71" i="5"/>
  <c r="H71" i="5"/>
  <c r="I71" i="5"/>
  <c r="K71" i="5"/>
  <c r="A72" i="5"/>
  <c r="B72" i="5"/>
  <c r="C72" i="5"/>
  <c r="G72" i="5"/>
  <c r="H72" i="5"/>
  <c r="I72" i="5"/>
  <c r="K72" i="5"/>
  <c r="A73" i="5"/>
  <c r="B73" i="5"/>
  <c r="C73" i="5"/>
  <c r="G73" i="5"/>
  <c r="H73" i="5"/>
  <c r="I73" i="5"/>
  <c r="K73" i="5"/>
  <c r="A74" i="5"/>
  <c r="B74" i="5"/>
  <c r="C74" i="5"/>
  <c r="G74" i="5"/>
  <c r="H74" i="5"/>
  <c r="I74" i="5"/>
  <c r="K74" i="5"/>
  <c r="A75" i="5"/>
  <c r="B75" i="5"/>
  <c r="C75" i="5"/>
  <c r="G75" i="5"/>
  <c r="H75" i="5"/>
  <c r="I75" i="5"/>
  <c r="K75" i="5"/>
  <c r="A76" i="5"/>
  <c r="B76" i="5"/>
  <c r="C76" i="5"/>
  <c r="G76" i="5"/>
  <c r="H76" i="5"/>
  <c r="I76" i="5"/>
  <c r="K76" i="5"/>
  <c r="A77" i="5"/>
  <c r="B77" i="5"/>
  <c r="C77" i="5"/>
  <c r="G77" i="5"/>
  <c r="H77" i="5"/>
  <c r="I77" i="5"/>
  <c r="K77" i="5"/>
  <c r="A78" i="5"/>
  <c r="B78" i="5"/>
  <c r="C78" i="5"/>
  <c r="G78" i="5"/>
  <c r="H78" i="5"/>
  <c r="I78" i="5"/>
  <c r="K78" i="5"/>
  <c r="A79" i="5"/>
  <c r="B79" i="5"/>
  <c r="C79" i="5"/>
  <c r="G79" i="5"/>
  <c r="H79" i="5"/>
  <c r="I79" i="5"/>
  <c r="K79" i="5"/>
  <c r="A80" i="5"/>
  <c r="B80" i="5"/>
  <c r="C80" i="5"/>
  <c r="G80" i="5"/>
  <c r="H80" i="5"/>
  <c r="I80" i="5"/>
  <c r="K80" i="5"/>
  <c r="A81" i="5"/>
  <c r="B81" i="5"/>
  <c r="C81" i="5"/>
  <c r="G81" i="5"/>
  <c r="H81" i="5"/>
  <c r="I81" i="5"/>
  <c r="K81" i="5"/>
  <c r="A82" i="5"/>
  <c r="B82" i="5"/>
  <c r="C82" i="5"/>
  <c r="G82" i="5"/>
  <c r="H82" i="5"/>
  <c r="I82" i="5"/>
  <c r="K82" i="5"/>
  <c r="A83" i="5"/>
  <c r="B83" i="5"/>
  <c r="C83" i="5"/>
  <c r="G83" i="5"/>
  <c r="H83" i="5"/>
  <c r="I83" i="5"/>
  <c r="K83" i="5"/>
  <c r="A84" i="5"/>
  <c r="B84" i="5"/>
  <c r="C84" i="5"/>
  <c r="G84" i="5"/>
  <c r="H84" i="5"/>
  <c r="I84" i="5"/>
  <c r="K84" i="5"/>
  <c r="A85" i="5"/>
  <c r="B85" i="5"/>
  <c r="C85" i="5"/>
  <c r="G85" i="5"/>
  <c r="H85" i="5"/>
  <c r="I85" i="5"/>
  <c r="K85" i="5"/>
  <c r="A86" i="5"/>
  <c r="B86" i="5"/>
  <c r="C86" i="5"/>
  <c r="G86" i="5"/>
  <c r="H86" i="5"/>
  <c r="I86" i="5"/>
  <c r="K86" i="5"/>
  <c r="A87" i="5"/>
  <c r="B87" i="5"/>
  <c r="C87" i="5"/>
  <c r="G87" i="5"/>
  <c r="H87" i="5"/>
  <c r="I87" i="5"/>
  <c r="K87" i="5"/>
  <c r="A88" i="5"/>
  <c r="B88" i="5"/>
  <c r="C88" i="5"/>
  <c r="G88" i="5"/>
  <c r="H88" i="5"/>
  <c r="I88" i="5"/>
  <c r="K88" i="5"/>
  <c r="A89" i="5"/>
  <c r="B89" i="5"/>
  <c r="C89" i="5"/>
  <c r="G89" i="5"/>
  <c r="H89" i="5"/>
  <c r="I89" i="5"/>
  <c r="K89" i="5"/>
  <c r="A90" i="5"/>
  <c r="B90" i="5"/>
  <c r="C90" i="5"/>
  <c r="G90" i="5"/>
  <c r="H90" i="5"/>
  <c r="I90" i="5"/>
  <c r="K90" i="5"/>
  <c r="A91" i="5"/>
  <c r="B91" i="5"/>
  <c r="C91" i="5"/>
  <c r="G91" i="5"/>
  <c r="H91" i="5"/>
  <c r="I91" i="5"/>
  <c r="K91" i="5"/>
  <c r="A92" i="5"/>
  <c r="B92" i="5"/>
  <c r="C92" i="5"/>
  <c r="G92" i="5"/>
  <c r="H92" i="5"/>
  <c r="I92" i="5"/>
  <c r="K92" i="5"/>
  <c r="A93" i="5"/>
  <c r="B93" i="5"/>
  <c r="C93" i="5"/>
  <c r="G93" i="5"/>
  <c r="H93" i="5"/>
  <c r="I93" i="5"/>
  <c r="K93" i="5"/>
  <c r="A94" i="5"/>
  <c r="B94" i="5"/>
  <c r="C94" i="5"/>
  <c r="G94" i="5"/>
  <c r="H94" i="5"/>
  <c r="I94" i="5"/>
  <c r="K94" i="5"/>
  <c r="A95" i="5"/>
  <c r="B95" i="5"/>
  <c r="C95" i="5"/>
  <c r="G95" i="5"/>
  <c r="H95" i="5"/>
  <c r="I95" i="5"/>
  <c r="K95" i="5"/>
  <c r="A96" i="5"/>
  <c r="B96" i="5"/>
  <c r="C96" i="5"/>
  <c r="G96" i="5"/>
  <c r="H96" i="5"/>
  <c r="I96" i="5"/>
  <c r="K96" i="5"/>
  <c r="A97" i="5"/>
  <c r="B97" i="5"/>
  <c r="C97" i="5"/>
  <c r="G97" i="5"/>
  <c r="H97" i="5"/>
  <c r="I97" i="5"/>
  <c r="K97" i="5"/>
  <c r="A98" i="5"/>
  <c r="B98" i="5"/>
  <c r="C98" i="5"/>
  <c r="G98" i="5"/>
  <c r="H98" i="5"/>
  <c r="I98" i="5"/>
  <c r="K98" i="5"/>
  <c r="A99" i="5"/>
  <c r="B99" i="5"/>
  <c r="C99" i="5"/>
  <c r="G99" i="5"/>
  <c r="H99" i="5"/>
  <c r="I99" i="5"/>
  <c r="K99" i="5"/>
  <c r="A100" i="5"/>
  <c r="B100" i="5"/>
  <c r="C100" i="5"/>
  <c r="G100" i="5"/>
  <c r="H100" i="5"/>
  <c r="I100" i="5"/>
  <c r="K100" i="5"/>
  <c r="A101" i="5"/>
  <c r="B101" i="5"/>
  <c r="C101" i="5"/>
  <c r="G101" i="5"/>
  <c r="H101" i="5"/>
  <c r="I101" i="5"/>
  <c r="K101" i="5"/>
  <c r="A102" i="5"/>
  <c r="B102" i="5"/>
  <c r="C102" i="5"/>
  <c r="G102" i="5"/>
  <c r="H102" i="5"/>
  <c r="I102" i="5"/>
  <c r="K102" i="5"/>
  <c r="A103" i="5"/>
  <c r="B103" i="5"/>
  <c r="C103" i="5"/>
  <c r="G103" i="5"/>
  <c r="H103" i="5"/>
  <c r="I103" i="5"/>
  <c r="K103" i="5"/>
  <c r="A104" i="5"/>
  <c r="B104" i="5"/>
  <c r="C104" i="5"/>
  <c r="G104" i="5"/>
  <c r="H104" i="5"/>
  <c r="I104" i="5"/>
  <c r="K104" i="5"/>
  <c r="A105" i="5"/>
  <c r="B105" i="5"/>
  <c r="C105" i="5"/>
  <c r="G105" i="5"/>
  <c r="H105" i="5"/>
  <c r="I105" i="5"/>
  <c r="K105" i="5"/>
  <c r="A106" i="5"/>
  <c r="B106" i="5"/>
  <c r="C106" i="5"/>
  <c r="G106" i="5"/>
  <c r="H106" i="5"/>
  <c r="I106" i="5"/>
  <c r="K106" i="5"/>
  <c r="A107" i="5"/>
  <c r="B107" i="5"/>
  <c r="C107" i="5"/>
  <c r="G107" i="5"/>
  <c r="H107" i="5"/>
  <c r="I107" i="5"/>
  <c r="K107" i="5"/>
  <c r="A108" i="5"/>
  <c r="B108" i="5"/>
  <c r="C108" i="5"/>
  <c r="G108" i="5"/>
  <c r="H108" i="5"/>
  <c r="I108" i="5"/>
  <c r="K108" i="5"/>
  <c r="A109" i="5"/>
  <c r="B109" i="5"/>
  <c r="C109" i="5"/>
  <c r="G109" i="5"/>
  <c r="H109" i="5"/>
  <c r="I109" i="5"/>
  <c r="K109" i="5"/>
  <c r="A110" i="5"/>
  <c r="B110" i="5"/>
  <c r="C110" i="5"/>
  <c r="G110" i="5"/>
  <c r="H110" i="5"/>
  <c r="I110" i="5"/>
  <c r="K110" i="5"/>
  <c r="A111" i="5"/>
  <c r="B111" i="5"/>
  <c r="C111" i="5"/>
  <c r="G111" i="5"/>
  <c r="H111" i="5"/>
  <c r="I111" i="5"/>
  <c r="K111" i="5"/>
  <c r="A112" i="5"/>
  <c r="B112" i="5"/>
  <c r="C112" i="5"/>
  <c r="G112" i="5"/>
  <c r="H112" i="5"/>
  <c r="I112" i="5"/>
  <c r="K112" i="5"/>
  <c r="A113" i="5"/>
  <c r="B113" i="5"/>
  <c r="C113" i="5"/>
  <c r="G113" i="5"/>
  <c r="H113" i="5"/>
  <c r="I113" i="5"/>
  <c r="K113" i="5"/>
  <c r="A114" i="5"/>
  <c r="B114" i="5"/>
  <c r="C114" i="5"/>
  <c r="G114" i="5"/>
  <c r="H114" i="5"/>
  <c r="I114" i="5"/>
  <c r="K114" i="5"/>
  <c r="A115" i="5"/>
  <c r="B115" i="5"/>
  <c r="C115" i="5"/>
  <c r="G115" i="5"/>
  <c r="H115" i="5"/>
  <c r="I115" i="5"/>
  <c r="K115" i="5"/>
  <c r="A17" i="5"/>
  <c r="B17" i="5"/>
  <c r="C17" i="5"/>
  <c r="G17" i="5"/>
  <c r="H17" i="5"/>
  <c r="I17" i="5"/>
  <c r="K17" i="5"/>
  <c r="A18" i="5"/>
  <c r="B18" i="5"/>
  <c r="C18" i="5"/>
  <c r="G18" i="5"/>
  <c r="H18" i="5"/>
  <c r="I18" i="5"/>
  <c r="A19" i="5"/>
  <c r="B19" i="5"/>
  <c r="C19" i="5"/>
  <c r="G19" i="5"/>
  <c r="H19" i="5"/>
  <c r="I19" i="5"/>
  <c r="K19" i="5"/>
  <c r="A20" i="5"/>
  <c r="B20" i="5"/>
  <c r="C20" i="5"/>
  <c r="G20" i="5"/>
  <c r="H20" i="5"/>
  <c r="I20" i="5"/>
  <c r="K20" i="5"/>
  <c r="A21" i="5"/>
  <c r="B21" i="5"/>
  <c r="C21" i="5"/>
  <c r="G21" i="5"/>
  <c r="H21" i="5"/>
  <c r="I21" i="5"/>
  <c r="K21" i="5"/>
  <c r="A22" i="5"/>
  <c r="B22" i="5"/>
  <c r="C22" i="5"/>
  <c r="G22" i="5"/>
  <c r="H22" i="5"/>
  <c r="I22" i="5"/>
  <c r="K22" i="5"/>
  <c r="A23" i="5"/>
  <c r="B23" i="5"/>
  <c r="C23" i="5"/>
  <c r="G23" i="5"/>
  <c r="H23" i="5"/>
  <c r="I23" i="5"/>
  <c r="K23" i="5"/>
  <c r="A24" i="5"/>
  <c r="B24" i="5"/>
  <c r="C24" i="5"/>
  <c r="G24" i="5"/>
  <c r="H24" i="5"/>
  <c r="I24" i="5"/>
  <c r="K24" i="5"/>
  <c r="K16" i="5"/>
  <c r="I16" i="5"/>
  <c r="H16" i="5"/>
  <c r="G16" i="5"/>
  <c r="B16" i="5"/>
  <c r="A16" i="5"/>
  <c r="J13" i="5"/>
  <c r="K14" i="5"/>
  <c r="J7" i="5"/>
  <c r="J8" i="5"/>
  <c r="J9" i="5"/>
  <c r="J10" i="5"/>
  <c r="J11" i="5"/>
  <c r="J12" i="5"/>
  <c r="E9" i="5"/>
  <c r="H14" i="5"/>
  <c r="H7" i="5"/>
  <c r="H8" i="5"/>
  <c r="H9" i="5"/>
  <c r="H10" i="5"/>
  <c r="H11" i="5"/>
  <c r="H12" i="5"/>
  <c r="H13" i="5"/>
  <c r="C9" i="5"/>
  <c r="E8" i="5"/>
  <c r="E7" i="5"/>
  <c r="A5" i="5"/>
  <c r="A3" i="5"/>
  <c r="A1" i="5"/>
  <c r="A3" i="4" l="1"/>
  <c r="E18" i="4" l="1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7" i="4"/>
  <c r="C36" i="4"/>
  <c r="D36" i="4"/>
  <c r="F36" i="4"/>
  <c r="G36" i="4"/>
  <c r="H36" i="4"/>
  <c r="C37" i="4"/>
  <c r="D37" i="4"/>
  <c r="F37" i="4"/>
  <c r="G37" i="4"/>
  <c r="H37" i="4"/>
  <c r="C38" i="4"/>
  <c r="D38" i="4"/>
  <c r="F38" i="4"/>
  <c r="G38" i="4"/>
  <c r="H38" i="4"/>
  <c r="C39" i="4"/>
  <c r="D39" i="4"/>
  <c r="F39" i="4"/>
  <c r="G39" i="4"/>
  <c r="H39" i="4"/>
  <c r="C40" i="4"/>
  <c r="D40" i="4"/>
  <c r="F40" i="4"/>
  <c r="G40" i="4"/>
  <c r="H40" i="4"/>
  <c r="C41" i="4"/>
  <c r="D41" i="4"/>
  <c r="F41" i="4"/>
  <c r="G41" i="4"/>
  <c r="H41" i="4"/>
  <c r="C42" i="4"/>
  <c r="D42" i="4"/>
  <c r="F42" i="4"/>
  <c r="G42" i="4"/>
  <c r="H42" i="4"/>
  <c r="C43" i="4"/>
  <c r="D43" i="4"/>
  <c r="F43" i="4"/>
  <c r="G43" i="4"/>
  <c r="H43" i="4"/>
  <c r="C44" i="4"/>
  <c r="D44" i="4"/>
  <c r="F44" i="4"/>
  <c r="G44" i="4"/>
  <c r="H44" i="4"/>
  <c r="C45" i="4"/>
  <c r="D45" i="4"/>
  <c r="F45" i="4"/>
  <c r="G45" i="4"/>
  <c r="H45" i="4"/>
  <c r="C46" i="4"/>
  <c r="D46" i="4"/>
  <c r="F46" i="4"/>
  <c r="G46" i="4"/>
  <c r="H46" i="4"/>
  <c r="C47" i="4"/>
  <c r="D47" i="4"/>
  <c r="F47" i="4"/>
  <c r="G47" i="4"/>
  <c r="H47" i="4"/>
  <c r="C48" i="4"/>
  <c r="D48" i="4"/>
  <c r="F48" i="4"/>
  <c r="G48" i="4"/>
  <c r="H48" i="4"/>
  <c r="C49" i="4"/>
  <c r="D49" i="4"/>
  <c r="F49" i="4"/>
  <c r="G49" i="4"/>
  <c r="H49" i="4"/>
  <c r="C50" i="4"/>
  <c r="D50" i="4"/>
  <c r="F50" i="4"/>
  <c r="G50" i="4"/>
  <c r="H50" i="4"/>
  <c r="C51" i="4"/>
  <c r="D51" i="4"/>
  <c r="F51" i="4"/>
  <c r="G51" i="4"/>
  <c r="H51" i="4"/>
  <c r="C52" i="4"/>
  <c r="D52" i="4"/>
  <c r="F52" i="4"/>
  <c r="G52" i="4"/>
  <c r="H52" i="4"/>
  <c r="C53" i="4"/>
  <c r="D53" i="4"/>
  <c r="F53" i="4"/>
  <c r="G53" i="4"/>
  <c r="H53" i="4"/>
  <c r="C54" i="4"/>
  <c r="D54" i="4"/>
  <c r="F54" i="4"/>
  <c r="G54" i="4"/>
  <c r="H54" i="4"/>
  <c r="C55" i="4"/>
  <c r="D55" i="4"/>
  <c r="F55" i="4"/>
  <c r="G55" i="4"/>
  <c r="H55" i="4"/>
  <c r="C56" i="4"/>
  <c r="D56" i="4"/>
  <c r="F56" i="4"/>
  <c r="G56" i="4"/>
  <c r="H56" i="4"/>
  <c r="C57" i="4"/>
  <c r="D57" i="4"/>
  <c r="F57" i="4"/>
  <c r="G57" i="4"/>
  <c r="H57" i="4"/>
  <c r="C58" i="4"/>
  <c r="D58" i="4"/>
  <c r="F58" i="4"/>
  <c r="G58" i="4"/>
  <c r="H58" i="4"/>
  <c r="C59" i="4"/>
  <c r="D59" i="4"/>
  <c r="F59" i="4"/>
  <c r="G59" i="4"/>
  <c r="H59" i="4"/>
  <c r="C60" i="4"/>
  <c r="D60" i="4"/>
  <c r="F60" i="4"/>
  <c r="G60" i="4"/>
  <c r="H60" i="4"/>
  <c r="C61" i="4"/>
  <c r="D61" i="4"/>
  <c r="F61" i="4"/>
  <c r="G61" i="4"/>
  <c r="H61" i="4"/>
  <c r="C62" i="4"/>
  <c r="D62" i="4"/>
  <c r="F62" i="4"/>
  <c r="G62" i="4"/>
  <c r="H62" i="4"/>
  <c r="C63" i="4"/>
  <c r="D63" i="4"/>
  <c r="F63" i="4"/>
  <c r="G63" i="4"/>
  <c r="H63" i="4"/>
  <c r="C64" i="4"/>
  <c r="D64" i="4"/>
  <c r="F64" i="4"/>
  <c r="G64" i="4"/>
  <c r="H64" i="4"/>
  <c r="C65" i="4"/>
  <c r="D65" i="4"/>
  <c r="F65" i="4"/>
  <c r="G65" i="4"/>
  <c r="H65" i="4"/>
  <c r="C66" i="4"/>
  <c r="D66" i="4"/>
  <c r="F66" i="4"/>
  <c r="G66" i="4"/>
  <c r="H66" i="4"/>
  <c r="C67" i="4"/>
  <c r="D67" i="4"/>
  <c r="F67" i="4"/>
  <c r="G67" i="4"/>
  <c r="H67" i="4"/>
  <c r="C68" i="4"/>
  <c r="D68" i="4"/>
  <c r="F68" i="4"/>
  <c r="G68" i="4"/>
  <c r="H68" i="4"/>
  <c r="C69" i="4"/>
  <c r="D69" i="4"/>
  <c r="F69" i="4"/>
  <c r="G69" i="4"/>
  <c r="H69" i="4"/>
  <c r="C70" i="4"/>
  <c r="D70" i="4"/>
  <c r="F70" i="4"/>
  <c r="G70" i="4"/>
  <c r="H70" i="4"/>
  <c r="C71" i="4"/>
  <c r="D71" i="4"/>
  <c r="F71" i="4"/>
  <c r="G71" i="4"/>
  <c r="H71" i="4"/>
  <c r="C72" i="4"/>
  <c r="D72" i="4"/>
  <c r="F72" i="4"/>
  <c r="G72" i="4"/>
  <c r="H72" i="4"/>
  <c r="C73" i="4"/>
  <c r="D73" i="4"/>
  <c r="F73" i="4"/>
  <c r="G73" i="4"/>
  <c r="H73" i="4"/>
  <c r="C74" i="4"/>
  <c r="D74" i="4"/>
  <c r="F74" i="4"/>
  <c r="G74" i="4"/>
  <c r="H74" i="4"/>
  <c r="C75" i="4"/>
  <c r="D75" i="4"/>
  <c r="F75" i="4"/>
  <c r="G75" i="4"/>
  <c r="H75" i="4"/>
  <c r="C76" i="4"/>
  <c r="D76" i="4"/>
  <c r="F76" i="4"/>
  <c r="G76" i="4"/>
  <c r="H76" i="4"/>
  <c r="C77" i="4"/>
  <c r="D77" i="4"/>
  <c r="F77" i="4"/>
  <c r="G77" i="4"/>
  <c r="H77" i="4"/>
  <c r="C78" i="4"/>
  <c r="D78" i="4"/>
  <c r="F78" i="4"/>
  <c r="G78" i="4"/>
  <c r="H78" i="4"/>
  <c r="C79" i="4"/>
  <c r="D79" i="4"/>
  <c r="F79" i="4"/>
  <c r="G79" i="4"/>
  <c r="H79" i="4"/>
  <c r="C80" i="4"/>
  <c r="D80" i="4"/>
  <c r="F80" i="4"/>
  <c r="G80" i="4"/>
  <c r="H80" i="4"/>
  <c r="C81" i="4"/>
  <c r="D81" i="4"/>
  <c r="F81" i="4"/>
  <c r="G81" i="4"/>
  <c r="H81" i="4"/>
  <c r="C82" i="4"/>
  <c r="D82" i="4"/>
  <c r="F82" i="4"/>
  <c r="G82" i="4"/>
  <c r="H82" i="4"/>
  <c r="C83" i="4"/>
  <c r="D83" i="4"/>
  <c r="F83" i="4"/>
  <c r="G83" i="4"/>
  <c r="H83" i="4"/>
  <c r="C84" i="4"/>
  <c r="D84" i="4"/>
  <c r="F84" i="4"/>
  <c r="G84" i="4"/>
  <c r="H84" i="4"/>
  <c r="C85" i="4"/>
  <c r="D85" i="4"/>
  <c r="F85" i="4"/>
  <c r="G85" i="4"/>
  <c r="H85" i="4"/>
  <c r="C86" i="4"/>
  <c r="D86" i="4"/>
  <c r="F86" i="4"/>
  <c r="G86" i="4"/>
  <c r="H86" i="4"/>
  <c r="C87" i="4"/>
  <c r="D87" i="4"/>
  <c r="F87" i="4"/>
  <c r="G87" i="4"/>
  <c r="H87" i="4"/>
  <c r="C88" i="4"/>
  <c r="D88" i="4"/>
  <c r="F88" i="4"/>
  <c r="G88" i="4"/>
  <c r="H88" i="4"/>
  <c r="C89" i="4"/>
  <c r="D89" i="4"/>
  <c r="F89" i="4"/>
  <c r="G89" i="4"/>
  <c r="H89" i="4"/>
  <c r="C90" i="4"/>
  <c r="D90" i="4"/>
  <c r="F90" i="4"/>
  <c r="G90" i="4"/>
  <c r="H90" i="4"/>
  <c r="C91" i="4"/>
  <c r="D91" i="4"/>
  <c r="F91" i="4"/>
  <c r="G91" i="4"/>
  <c r="H91" i="4"/>
  <c r="C92" i="4"/>
  <c r="D92" i="4"/>
  <c r="F92" i="4"/>
  <c r="G92" i="4"/>
  <c r="H92" i="4"/>
  <c r="C93" i="4"/>
  <c r="D93" i="4"/>
  <c r="F93" i="4"/>
  <c r="G93" i="4"/>
  <c r="H93" i="4"/>
  <c r="C94" i="4"/>
  <c r="D94" i="4"/>
  <c r="F94" i="4"/>
  <c r="G94" i="4"/>
  <c r="H94" i="4"/>
  <c r="C95" i="4"/>
  <c r="D95" i="4"/>
  <c r="F95" i="4"/>
  <c r="G95" i="4"/>
  <c r="H95" i="4"/>
  <c r="C96" i="4"/>
  <c r="D96" i="4"/>
  <c r="F96" i="4"/>
  <c r="G96" i="4"/>
  <c r="H96" i="4"/>
  <c r="C97" i="4"/>
  <c r="D97" i="4"/>
  <c r="F97" i="4"/>
  <c r="G97" i="4"/>
  <c r="H97" i="4"/>
  <c r="C98" i="4"/>
  <c r="D98" i="4"/>
  <c r="F98" i="4"/>
  <c r="G98" i="4"/>
  <c r="H98" i="4"/>
  <c r="C99" i="4"/>
  <c r="D99" i="4"/>
  <c r="F99" i="4"/>
  <c r="G99" i="4"/>
  <c r="H99" i="4"/>
  <c r="C100" i="4"/>
  <c r="D100" i="4"/>
  <c r="F100" i="4"/>
  <c r="G100" i="4"/>
  <c r="H100" i="4"/>
  <c r="C101" i="4"/>
  <c r="D101" i="4"/>
  <c r="F101" i="4"/>
  <c r="G101" i="4"/>
  <c r="H101" i="4"/>
  <c r="C102" i="4"/>
  <c r="D102" i="4"/>
  <c r="F102" i="4"/>
  <c r="G102" i="4"/>
  <c r="H102" i="4"/>
  <c r="C103" i="4"/>
  <c r="D103" i="4"/>
  <c r="F103" i="4"/>
  <c r="G103" i="4"/>
  <c r="H103" i="4"/>
  <c r="C104" i="4"/>
  <c r="D104" i="4"/>
  <c r="F104" i="4"/>
  <c r="G104" i="4"/>
  <c r="H104" i="4"/>
  <c r="C105" i="4"/>
  <c r="D105" i="4"/>
  <c r="F105" i="4"/>
  <c r="G105" i="4"/>
  <c r="H105" i="4"/>
  <c r="C106" i="4"/>
  <c r="D106" i="4"/>
  <c r="F106" i="4"/>
  <c r="G106" i="4"/>
  <c r="H106" i="4"/>
  <c r="C107" i="4"/>
  <c r="D107" i="4"/>
  <c r="F107" i="4"/>
  <c r="G107" i="4"/>
  <c r="H107" i="4"/>
  <c r="C108" i="4"/>
  <c r="D108" i="4"/>
  <c r="F108" i="4"/>
  <c r="G108" i="4"/>
  <c r="H108" i="4"/>
  <c r="C109" i="4"/>
  <c r="D109" i="4"/>
  <c r="F109" i="4"/>
  <c r="G109" i="4"/>
  <c r="H109" i="4"/>
  <c r="C110" i="4"/>
  <c r="D110" i="4"/>
  <c r="F110" i="4"/>
  <c r="G110" i="4"/>
  <c r="H110" i="4"/>
  <c r="C111" i="4"/>
  <c r="D111" i="4"/>
  <c r="F111" i="4"/>
  <c r="G111" i="4"/>
  <c r="H111" i="4"/>
  <c r="C112" i="4"/>
  <c r="D112" i="4"/>
  <c r="F112" i="4"/>
  <c r="G112" i="4"/>
  <c r="H112" i="4"/>
  <c r="C113" i="4"/>
  <c r="D113" i="4"/>
  <c r="F113" i="4"/>
  <c r="G113" i="4"/>
  <c r="H113" i="4"/>
  <c r="C114" i="4"/>
  <c r="D114" i="4"/>
  <c r="F114" i="4"/>
  <c r="G114" i="4"/>
  <c r="H114" i="4"/>
  <c r="C115" i="4"/>
  <c r="D115" i="4"/>
  <c r="F115" i="4"/>
  <c r="G115" i="4"/>
  <c r="H115" i="4"/>
  <c r="C116" i="4"/>
  <c r="D116" i="4"/>
  <c r="F116" i="4"/>
  <c r="G116" i="4"/>
  <c r="H116" i="4"/>
  <c r="F18" i="4"/>
  <c r="G18" i="4"/>
  <c r="H18" i="4"/>
  <c r="F19" i="4"/>
  <c r="G19" i="4"/>
  <c r="H19" i="4"/>
  <c r="F20" i="4"/>
  <c r="G20" i="4"/>
  <c r="H20" i="4"/>
  <c r="F21" i="4"/>
  <c r="G21" i="4"/>
  <c r="H21" i="4"/>
  <c r="F22" i="4"/>
  <c r="G22" i="4"/>
  <c r="H22" i="4"/>
  <c r="F23" i="4"/>
  <c r="G23" i="4"/>
  <c r="H23" i="4"/>
  <c r="F24" i="4"/>
  <c r="G24" i="4"/>
  <c r="H24" i="4"/>
  <c r="F25" i="4"/>
  <c r="G25" i="4"/>
  <c r="H25" i="4"/>
  <c r="F26" i="4"/>
  <c r="G26" i="4"/>
  <c r="H26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3" i="4"/>
  <c r="G33" i="4"/>
  <c r="H33" i="4"/>
  <c r="F34" i="4"/>
  <c r="G34" i="4"/>
  <c r="H34" i="4"/>
  <c r="F35" i="4"/>
  <c r="G35" i="4"/>
  <c r="H35" i="4"/>
  <c r="F17" i="4"/>
  <c r="G17" i="4"/>
  <c r="H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7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00" i="4"/>
  <c r="A101" i="4"/>
  <c r="A31" i="4"/>
  <c r="C31" i="4"/>
  <c r="D31" i="4"/>
  <c r="A32" i="4"/>
  <c r="C32" i="4"/>
  <c r="D32" i="4"/>
  <c r="A33" i="4"/>
  <c r="C33" i="4"/>
  <c r="D33" i="4"/>
  <c r="A34" i="4"/>
  <c r="C34" i="4"/>
  <c r="D34" i="4"/>
  <c r="A35" i="4"/>
  <c r="C35" i="4"/>
  <c r="D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8" i="4"/>
  <c r="C18" i="4"/>
  <c r="D18" i="4"/>
  <c r="A19" i="4"/>
  <c r="C19" i="4"/>
  <c r="D19" i="4"/>
  <c r="A20" i="4"/>
  <c r="C20" i="4"/>
  <c r="D20" i="4"/>
  <c r="A21" i="4"/>
  <c r="C21" i="4"/>
  <c r="D21" i="4"/>
  <c r="A22" i="4"/>
  <c r="C22" i="4"/>
  <c r="D22" i="4"/>
  <c r="A23" i="4"/>
  <c r="C23" i="4"/>
  <c r="D23" i="4"/>
  <c r="A24" i="4"/>
  <c r="C24" i="4"/>
  <c r="D24" i="4"/>
  <c r="A25" i="4"/>
  <c r="C25" i="4"/>
  <c r="D25" i="4"/>
  <c r="A26" i="4"/>
  <c r="C26" i="4"/>
  <c r="D26" i="4"/>
  <c r="A27" i="4"/>
  <c r="C27" i="4"/>
  <c r="D27" i="4"/>
  <c r="A28" i="4"/>
  <c r="C28" i="4"/>
  <c r="D28" i="4"/>
  <c r="A29" i="4"/>
  <c r="C29" i="4"/>
  <c r="D29" i="4"/>
  <c r="A30" i="4"/>
  <c r="C30" i="4"/>
  <c r="D30" i="4"/>
  <c r="A17" i="4"/>
  <c r="D17" i="4"/>
  <c r="C17" i="4"/>
  <c r="A2" i="4"/>
  <c r="D15" i="4" l="1" a="1"/>
  <c r="C15" i="4" a="1"/>
  <c r="A7" i="4"/>
  <c r="A8" i="4"/>
  <c r="A9" i="4"/>
  <c r="A10" i="4"/>
  <c r="A11" i="4"/>
  <c r="A12" i="4"/>
  <c r="A13" i="4"/>
  <c r="A14" i="4"/>
  <c r="A6" i="4"/>
  <c r="C12" i="4" l="1"/>
  <c r="C13" i="4"/>
  <c r="C14" i="4"/>
  <c r="D12" i="4"/>
  <c r="D13" i="4"/>
  <c r="D14" i="4"/>
  <c r="C7" i="4"/>
  <c r="D7" i="4"/>
  <c r="C8" i="4"/>
  <c r="D8" i="4"/>
  <c r="C9" i="4"/>
  <c r="D9" i="4"/>
  <c r="C10" i="4"/>
  <c r="D10" i="4"/>
  <c r="C11" i="4"/>
  <c r="D11" i="4"/>
  <c r="D6" i="4"/>
  <c r="C6" i="4"/>
  <c r="D5" i="4"/>
  <c r="C5" i="4"/>
  <c r="D4" i="4"/>
  <c r="C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<sst xmlns="http://schemas.openxmlformats.org/spreadsheetml/2006/main" count="138" uniqueCount="108">
  <si>
    <t>大学名</t>
    <rPh sb="0" eb="2">
      <t>ダイガク</t>
    </rPh>
    <rPh sb="2" eb="3">
      <t>ナ</t>
    </rPh>
    <phoneticPr fontId="1"/>
  </si>
  <si>
    <t>（以下余白）</t>
    <rPh sb="1" eb="3">
      <t>イカ</t>
    </rPh>
    <rPh sb="3" eb="5">
      <t>ヨハク</t>
    </rPh>
    <phoneticPr fontId="1"/>
  </si>
  <si>
    <t>所属部選択</t>
    <rPh sb="0" eb="3">
      <t>ショゾクブ</t>
    </rPh>
    <rPh sb="3" eb="5">
      <t>センタク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</si>
  <si>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</si>
  <si>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</si>
  <si>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背番号</t>
    <rPh sb="0" eb="3">
      <t>セバンゴウ</t>
    </rPh>
    <phoneticPr fontId="1"/>
  </si>
  <si>
    <t>学年</t>
    <rPh sb="0" eb="2">
      <t>ガクネン</t>
    </rPh>
    <phoneticPr fontId="1"/>
  </si>
  <si>
    <t>身長</t>
    <rPh sb="0" eb="2">
      <t>シンチョウ</t>
    </rPh>
    <phoneticPr fontId="1"/>
  </si>
  <si>
    <t>出身高</t>
    <rPh sb="0" eb="2">
      <t>シュッシン</t>
    </rPh>
    <rPh sb="2" eb="3">
      <t>タカ</t>
    </rPh>
    <phoneticPr fontId="1"/>
  </si>
  <si>
    <t>主将</t>
    <rPh sb="0" eb="2">
      <t>シュショウ</t>
    </rPh>
    <phoneticPr fontId="1"/>
  </si>
  <si>
    <t>監督</t>
    <rPh sb="0" eb="2">
      <t>カントク</t>
    </rPh>
    <phoneticPr fontId="1"/>
  </si>
  <si>
    <t>チーム責任者 (部長)</t>
    <rPh sb="3" eb="6">
      <t>セキニンシャ</t>
    </rPh>
    <rPh sb="8" eb="10">
      <t>ブチョウ</t>
    </rPh>
    <phoneticPr fontId="1"/>
  </si>
  <si>
    <t>○</t>
  </si>
  <si>
    <t>山田</t>
    <rPh sb="0" eb="2">
      <t>ヤマダ</t>
    </rPh>
    <phoneticPr fontId="1"/>
  </si>
  <si>
    <t>例</t>
    <rPh sb="0" eb="1">
      <t>レイ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</si>
  <si>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</si>
  <si>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 xml:space="preserve"> ←必ず記入（学生不可）</t>
    <rPh sb="2" eb="3">
      <t>カナラ</t>
    </rPh>
    <rPh sb="4" eb="6">
      <t>キニュウ</t>
    </rPh>
    <rPh sb="7" eb="9">
      <t>ガクセイ</t>
    </rPh>
    <rPh sb="9" eb="11">
      <t>フカ</t>
    </rPh>
    <phoneticPr fontId="1"/>
  </si>
  <si>
    <t>▼選手エントリー</t>
    <rPh sb="1" eb="3">
      <t>センシュ</t>
    </rPh>
    <phoneticPr fontId="1"/>
  </si>
  <si>
    <t>さくら</t>
    <phoneticPr fontId="1"/>
  </si>
  <si>
    <t>▼スタッフ</t>
    <phoneticPr fontId="1"/>
  </si>
  <si>
    <t>●部長●</t>
    <rPh sb="1" eb="3">
      <t>ブチョウ</t>
    </rPh>
    <phoneticPr fontId="1"/>
  </si>
  <si>
    <t>●監督●</t>
    <phoneticPr fontId="1"/>
  </si>
  <si>
    <r>
      <t>【スタッフ欄について】
　・</t>
    </r>
    <r>
      <rPr>
        <sz val="9"/>
        <color rgb="FF00B050"/>
        <rFont val="メイリオ"/>
        <family val="3"/>
        <charset val="128"/>
      </rPr>
      <t>□</t>
    </r>
    <r>
      <rPr>
        <sz val="9"/>
        <color theme="1"/>
        <rFont val="メイリオ"/>
        <family val="2"/>
        <charset val="128"/>
      </rPr>
      <t xml:space="preserve">のリストから役職を選び、姓・名を記入する。
</t>
    </r>
    <rPh sb="5" eb="6">
      <t>ラン</t>
    </rPh>
    <rPh sb="21" eb="23">
      <t>ヤクショク</t>
    </rPh>
    <rPh sb="24" eb="25">
      <t>エラ</t>
    </rPh>
    <rPh sb="27" eb="28">
      <t>セイ</t>
    </rPh>
    <rPh sb="29" eb="30">
      <t>メイ</t>
    </rPh>
    <rPh sb="31" eb="33">
      <t>キニュウ</t>
    </rPh>
    <phoneticPr fontId="1"/>
  </si>
  <si>
    <t>審判資格</t>
    <rPh sb="0" eb="2">
      <t>シンパン</t>
    </rPh>
    <rPh sb="2" eb="4">
      <t>シカク</t>
    </rPh>
    <phoneticPr fontId="1"/>
  </si>
  <si>
    <t>数字のみ</t>
    <rPh sb="0" eb="2">
      <t>スウジ</t>
    </rPh>
    <phoneticPr fontId="1"/>
  </si>
  <si>
    <t>数字のみ</t>
    <phoneticPr fontId="1"/>
  </si>
  <si>
    <t>審判</t>
    <rPh sb="0" eb="2">
      <t>シンパン</t>
    </rPh>
    <phoneticPr fontId="1"/>
  </si>
  <si>
    <t>●選手エントリー●</t>
    <rPh sb="1" eb="3">
      <t>センシュ</t>
    </rPh>
    <phoneticPr fontId="1"/>
  </si>
  <si>
    <t>列1</t>
    <rPh sb="0" eb="1">
      <t>レツ</t>
    </rPh>
    <phoneticPr fontId="1"/>
  </si>
  <si>
    <t>出身校</t>
    <rPh sb="0" eb="2">
      <t>シュッシン</t>
    </rPh>
    <phoneticPr fontId="1"/>
  </si>
  <si>
    <t>C</t>
    <phoneticPr fontId="1"/>
  </si>
  <si>
    <t>●主将●</t>
    <rPh sb="1" eb="3">
      <t>シュショウ</t>
    </rPh>
    <phoneticPr fontId="1"/>
  </si>
  <si>
    <t xml:space="preserve"> 部長と監督が同じでも「同上」とせず、姓・名を記入する。</t>
    <rPh sb="1" eb="3">
      <t>ブチョウ</t>
    </rPh>
    <rPh sb="4" eb="6">
      <t>カントク</t>
    </rPh>
    <rPh sb="7" eb="8">
      <t>オナ</t>
    </rPh>
    <rPh sb="12" eb="13">
      <t>ドウ</t>
    </rPh>
    <rPh sb="13" eb="14">
      <t>ウエ</t>
    </rPh>
    <rPh sb="19" eb="20">
      <t>セイ</t>
    </rPh>
    <rPh sb="21" eb="22">
      <t>メイ</t>
    </rPh>
    <rPh sb="23" eb="25">
      <t>キニュウ</t>
    </rPh>
    <phoneticPr fontId="1"/>
  </si>
  <si>
    <t>取得年度</t>
    <rPh sb="0" eb="2">
      <t>シュトク</t>
    </rPh>
    <rPh sb="2" eb="4">
      <t>ネンド</t>
    </rPh>
    <phoneticPr fontId="1"/>
  </si>
  <si>
    <r>
      <t>　</t>
    </r>
    <r>
      <rPr>
        <b/>
        <sz val="9"/>
        <color theme="1"/>
        <rFont val="メイリオ"/>
        <family val="3"/>
        <charset val="128"/>
      </rPr>
      <t>【注】</t>
    </r>
    <r>
      <rPr>
        <sz val="9"/>
        <color theme="1"/>
        <rFont val="メイリオ"/>
        <family val="2"/>
        <charset val="128"/>
      </rPr>
      <t xml:space="preserve">
　・背番号がないチームスタッフは、なにも入れないか「TS」とする。
　・キャプテンは「主将」欄で「○」を選択する（間違えた場合は「Delete」で消える）。
　・審判資格保持者は「審判資格」欄で「○」を選択し、取得</t>
    </r>
    <r>
      <rPr>
        <b/>
        <sz val="9"/>
        <color theme="1"/>
        <rFont val="メイリオ"/>
        <family val="3"/>
        <charset val="128"/>
      </rPr>
      <t>年度</t>
    </r>
    <r>
      <rPr>
        <sz val="9"/>
        <color theme="1"/>
        <rFont val="メイリオ"/>
        <family val="2"/>
        <charset val="128"/>
      </rPr>
      <t>を西暦4桁で入力する。
　・出身高欄　高校は「高」、女子高は「女高」とする。「～県立」は略す。工業高・商業高は「工高」「商高」とする。
　　付属・附属は、「～大付○○高」のように表記する。</t>
    </r>
    <rPh sb="2" eb="3">
      <t>チュウ</t>
    </rPh>
    <rPh sb="7" eb="10">
      <t>セバンゴウ</t>
    </rPh>
    <rPh sb="25" eb="26">
      <t>イ</t>
    </rPh>
    <rPh sb="48" eb="50">
      <t>シュショウ</t>
    </rPh>
    <rPh sb="51" eb="52">
      <t>ラン</t>
    </rPh>
    <rPh sb="57" eb="59">
      <t>センタク</t>
    </rPh>
    <rPh sb="62" eb="64">
      <t>マチガ</t>
    </rPh>
    <rPh sb="66" eb="68">
      <t>バアイ</t>
    </rPh>
    <rPh sb="78" eb="79">
      <t>キ</t>
    </rPh>
    <rPh sb="86" eb="88">
      <t>シンパン</t>
    </rPh>
    <rPh sb="88" eb="90">
      <t>シカク</t>
    </rPh>
    <rPh sb="90" eb="93">
      <t>ホジシャ</t>
    </rPh>
    <rPh sb="95" eb="97">
      <t>シンパン</t>
    </rPh>
    <rPh sb="97" eb="99">
      <t>シカク</t>
    </rPh>
    <rPh sb="100" eb="101">
      <t>ラン</t>
    </rPh>
    <rPh sb="110" eb="112">
      <t>シュトク</t>
    </rPh>
    <rPh sb="112" eb="114">
      <t>ネンド</t>
    </rPh>
    <rPh sb="115" eb="117">
      <t>セイレキ</t>
    </rPh>
    <rPh sb="118" eb="119">
      <t>ケタ</t>
    </rPh>
    <rPh sb="120" eb="122">
      <t>ニュウリョク</t>
    </rPh>
    <rPh sb="128" eb="130">
      <t>シュッシン</t>
    </rPh>
    <rPh sb="130" eb="132">
      <t>コウラン</t>
    </rPh>
    <rPh sb="133" eb="135">
      <t>コウコウ</t>
    </rPh>
    <rPh sb="137" eb="138">
      <t>タカ</t>
    </rPh>
    <rPh sb="140" eb="142">
      <t>ジョシ</t>
    </rPh>
    <rPh sb="142" eb="143">
      <t>コウ</t>
    </rPh>
    <rPh sb="145" eb="146">
      <t>オンナ</t>
    </rPh>
    <rPh sb="146" eb="147">
      <t>タカ</t>
    </rPh>
    <rPh sb="154" eb="156">
      <t>ケンリツ</t>
    </rPh>
    <rPh sb="158" eb="159">
      <t>リャク</t>
    </rPh>
    <rPh sb="161" eb="163">
      <t>コウギョウ</t>
    </rPh>
    <rPh sb="163" eb="164">
      <t>タカ</t>
    </rPh>
    <rPh sb="165" eb="167">
      <t>ショウギョウ</t>
    </rPh>
    <rPh sb="167" eb="168">
      <t>タカ</t>
    </rPh>
    <phoneticPr fontId="1"/>
  </si>
  <si>
    <t>男子</t>
  </si>
  <si>
    <t>3部</t>
  </si>
  <si>
    <t>A</t>
  </si>
  <si>
    <t>江頭</t>
  </si>
  <si>
    <t>邦博</t>
  </si>
  <si>
    <t>小松</t>
  </si>
  <si>
    <t>博</t>
  </si>
  <si>
    <t>コーチ</t>
  </si>
  <si>
    <t>森</t>
  </si>
  <si>
    <t>翔</t>
  </si>
  <si>
    <t>トレーナー</t>
  </si>
  <si>
    <t>永澤</t>
  </si>
  <si>
    <t>崇</t>
  </si>
  <si>
    <t>マネージャー</t>
  </si>
  <si>
    <t>佐藤</t>
  </si>
  <si>
    <t>康光</t>
  </si>
  <si>
    <t>落合</t>
  </si>
  <si>
    <t>悟</t>
  </si>
  <si>
    <t>葛西</t>
  </si>
  <si>
    <t>嘉明</t>
  </si>
  <si>
    <t>△△高</t>
  </si>
  <si>
    <t>木内</t>
  </si>
  <si>
    <t>和人</t>
  </si>
  <si>
    <t>荒川</t>
  </si>
  <si>
    <t>泰之</t>
  </si>
  <si>
    <t>△△大附高</t>
  </si>
  <si>
    <t>岡田</t>
  </si>
  <si>
    <t>和宏</t>
  </si>
  <si>
    <t>△△商高</t>
  </si>
  <si>
    <t>松山</t>
  </si>
  <si>
    <t>智史</t>
  </si>
  <si>
    <t>勝本</t>
  </si>
  <si>
    <t>浩介</t>
  </si>
  <si>
    <t>△△大付高</t>
  </si>
  <si>
    <t>多賀</t>
  </si>
  <si>
    <t>仁</t>
  </si>
  <si>
    <t>高槻</t>
  </si>
  <si>
    <t>芳久</t>
  </si>
  <si>
    <t>△△工高</t>
  </si>
  <si>
    <t>宇佐美</t>
  </si>
  <si>
    <t>僚</t>
  </si>
  <si>
    <t>藤田</t>
  </si>
  <si>
    <t>直輝</t>
  </si>
  <si>
    <t>△△大三高</t>
  </si>
  <si>
    <t>原</t>
  </si>
  <si>
    <t>琢磨</t>
  </si>
  <si>
    <t>川上</t>
  </si>
  <si>
    <t>正樹</t>
  </si>
  <si>
    <t>△△大××高</t>
  </si>
  <si>
    <t>桜井</t>
  </si>
  <si>
    <t>大輔</t>
  </si>
  <si>
    <t>沖田</t>
  </si>
  <si>
    <t>宏明</t>
  </si>
  <si>
    <t>西村</t>
  </si>
  <si>
    <t>裕司</t>
  </si>
  <si>
    <t>伊藤</t>
  </si>
  <si>
    <t>圭祐</t>
  </si>
  <si>
    <t>高田</t>
  </si>
  <si>
    <t>修平</t>
  </si>
  <si>
    <t>遠藤</t>
  </si>
  <si>
    <t>哲生</t>
  </si>
  <si>
    <t>山本</t>
  </si>
  <si>
    <t>香織</t>
  </si>
  <si>
    <t>△△女高</t>
  </si>
  <si>
    <t>関東体育大学</t>
    <rPh sb="0" eb="2">
      <t>カントウ</t>
    </rPh>
    <rPh sb="2" eb="4">
      <t>タイイク</t>
    </rPh>
    <rPh sb="4" eb="6">
      <t>ダイガク</t>
    </rPh>
    <phoneticPr fontId="1"/>
  </si>
  <si>
    <t>「男女」・「部」・「A・B」 を選ぶ（AB分けがない場合Aを選ぶ）</t>
    <rPh sb="1" eb="3">
      <t>ダンジョ</t>
    </rPh>
    <rPh sb="6" eb="7">
      <t>ブ</t>
    </rPh>
    <rPh sb="16" eb="17">
      <t>エラ</t>
    </rPh>
    <rPh sb="21" eb="22">
      <t>ワ</t>
    </rPh>
    <rPh sb="26" eb="28">
      <t>バアイ</t>
    </rPh>
    <rPh sb="30" eb="31">
      <t>エラ</t>
    </rPh>
    <phoneticPr fontId="1"/>
  </si>
  <si>
    <t>エントリー</t>
    <phoneticPr fontId="1"/>
  </si>
  <si>
    <t>背</t>
    <rPh sb="0" eb="1">
      <t>セ</t>
    </rPh>
    <phoneticPr fontId="1"/>
  </si>
  <si>
    <t>氏名</t>
    <rPh sb="0" eb="2">
      <t>シメイ</t>
    </rPh>
    <phoneticPr fontId="1"/>
  </si>
  <si>
    <t>出身高</t>
    <rPh sb="0" eb="3">
      <t>シュッシンコウ</t>
    </rPh>
    <phoneticPr fontId="1"/>
  </si>
  <si>
    <t>資格取得年</t>
    <rPh sb="0" eb="2">
      <t>シカク</t>
    </rPh>
    <rPh sb="2" eb="4">
      <t>シュトク</t>
    </rPh>
    <rPh sb="4" eb="5">
      <t>ネン</t>
    </rPh>
    <phoneticPr fontId="1"/>
  </si>
  <si>
    <t xml:space="preserve"> </t>
    <phoneticPr fontId="1"/>
  </si>
  <si>
    <t>2026年度秋季関東大学バレーボールリーグ戦　エントリー届</t>
    <rPh sb="4" eb="6">
      <t>ネンド</t>
    </rPh>
    <rPh sb="6" eb="8">
      <t>シュウキ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</si>
</sst>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sz val="11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b/>
      <sz val="16"/>
      <color theme="1"/>
      <name val="メイリオ"/>
      <family val="3"/>
      <charset val="128"/>
    </font>
    <font>
      <sz val="9"/>
      <color theme="1"/>
      <name val="メイリオ"/>
      <family val="2"/>
      <charset val="128"/>
    </font>
    <font>
      <sz val="11"/>
      <color rgb="FF00B0F0"/>
      <name val="メイリオ"/>
      <family val="2"/>
      <charset val="128"/>
    </font>
    <font>
      <sz val="11"/>
      <color rgb="FF00B0F0"/>
      <name val="メイリオ"/>
      <family val="3"/>
      <charset val="128"/>
    </font>
    <font>
      <sz val="1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b/>
      <sz val="9"/>
      <color rgb="FFFF0000"/>
      <name val="メイリオ"/>
      <family val="3"/>
      <charset val="128"/>
    </font>
    <font>
      <sz val="8"/>
      <color rgb="FFFF0000"/>
      <name val="メイリオ"/>
      <family val="2"/>
      <charset val="128"/>
    </font>
    <font>
      <sz val="11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rgb="FF00B0F0"/>
      <name val="メイリオ"/>
      <family val="3"/>
      <charset val="128"/>
    </font>
    <font>
      <sz val="8"/>
      <color rgb="FFFF0000"/>
      <name val="メイリオ"/>
      <family val="3"/>
      <charset val="128"/>
    </font>
    <font>
      <sz val="14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9"/>
      <color rgb="FF00B050"/>
      <name val="メイリオ"/>
      <family val="3"/>
      <charset val="128"/>
    </font>
    <font>
      <b/>
      <sz val="18"/>
      <color theme="1"/>
      <name val="Yu Gothic UI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hair">
        <color theme="5" tint="-0.2499465926084170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 style="thin">
        <color rgb="FF00B050"/>
      </bottom>
      <diagonal/>
    </border>
    <border>
      <left/>
      <right/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/>
      <top style="thin">
        <color rgb="FF00B050"/>
      </top>
      <bottom style="thin">
        <color rgb="FF00B050"/>
      </bottom>
      <diagonal/>
    </border>
    <border>
      <left style="medium">
        <color rgb="FF00B050"/>
      </left>
      <right/>
      <top style="thin">
        <color rgb="FF00B050"/>
      </top>
      <bottom style="medium">
        <color rgb="FF00B050"/>
      </bottom>
      <diagonal/>
    </border>
    <border>
      <left/>
      <right/>
      <top style="thin">
        <color rgb="FF00B050"/>
      </top>
      <bottom style="medium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indexed="64"/>
      </top>
      <bottom style="thin">
        <color rgb="FF00B05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5" tint="-0.2499465926084170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theme="5" tint="-0.24994659260841701"/>
      </left>
      <right style="medium">
        <color indexed="64"/>
      </right>
      <top/>
      <bottom style="medium">
        <color indexed="64"/>
      </bottom>
      <diagonal/>
    </border>
    <border>
      <left style="thin">
        <color theme="9"/>
      </left>
      <right style="hair">
        <color theme="5" tint="-0.24994659260841701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>
      <left/>
      <right/>
      <top/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B050"/>
      </left>
      <right/>
      <top/>
      <bottom/>
      <diagonal/>
    </border>
    <border>
      <left style="thin">
        <color rgb="FF00B050"/>
      </left>
      <right/>
      <top style="medium">
        <color indexed="64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indexed="64"/>
      </bottom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medium">
        <color indexed="64"/>
      </bottom>
      <diagonal/>
    </border>
    <border>
      <left/>
      <right style="thin">
        <color rgb="FF00B050"/>
      </right>
      <top style="medium">
        <color indexed="64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4">
    <xf numFmtId="0" fontId="0" fillId="0" borderId="0" xfId="0">
      <alignment vertical="center"/>
    </xf>
    <xf numFmtId="0" fontId="20" fillId="3" borderId="5" xfId="0" applyFont="1" applyFill="1" applyBorder="1" applyProtection="1">
      <alignment vertical="center"/>
      <protection locked="0"/>
    </xf>
    <xf numFmtId="0" fontId="15" fillId="3" borderId="6" xfId="0" applyFont="1" applyFill="1" applyBorder="1" applyProtection="1">
      <alignment vertical="center"/>
      <protection locked="0"/>
    </xf>
    <xf numFmtId="0" fontId="20" fillId="3" borderId="4" xfId="0" applyFont="1" applyFill="1" applyBorder="1" applyProtection="1">
      <alignment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/>
      <protection locked="0"/>
    </xf>
    <xf numFmtId="49" fontId="3" fillId="3" borderId="10" xfId="0" applyNumberFormat="1" applyFont="1" applyFill="1" applyBorder="1" applyAlignment="1" applyProtection="1">
      <alignment horizontal="left" vertical="center"/>
      <protection locked="0"/>
    </xf>
    <xf numFmtId="0" fontId="9" fillId="3" borderId="11" xfId="0" applyFont="1" applyFill="1" applyBorder="1" applyProtection="1">
      <alignment vertical="center"/>
      <protection locked="0"/>
    </xf>
    <xf numFmtId="0" fontId="9" fillId="3" borderId="16" xfId="0" applyFont="1" applyFill="1" applyBorder="1" applyProtection="1">
      <alignment vertical="center"/>
      <protection locked="0"/>
    </xf>
    <xf numFmtId="0" fontId="15" fillId="3" borderId="18" xfId="0" applyFont="1" applyFill="1" applyBorder="1" applyProtection="1">
      <alignment vertical="center"/>
      <protection locked="0"/>
    </xf>
    <xf numFmtId="0" fontId="15" fillId="3" borderId="19" xfId="0" applyFont="1" applyFill="1" applyBorder="1" applyProtection="1">
      <alignment vertical="center"/>
      <protection locked="0"/>
    </xf>
    <xf numFmtId="0" fontId="8" fillId="3" borderId="17" xfId="0" applyFont="1" applyFill="1" applyBorder="1" applyAlignment="1" applyProtection="1">
      <alignment horizontal="center" vertical="center"/>
      <protection locked="0"/>
    </xf>
    <xf numFmtId="0" fontId="8" fillId="3" borderId="26" xfId="0" applyFont="1" applyFill="1" applyBorder="1" applyAlignment="1" applyProtection="1">
      <alignment horizontal="center" vertical="center"/>
      <protection locked="0"/>
    </xf>
    <xf numFmtId="0" fontId="20" fillId="3" borderId="27" xfId="0" applyFont="1" applyFill="1" applyBorder="1" applyProtection="1">
      <alignment vertical="center"/>
      <protection locked="0"/>
    </xf>
    <xf numFmtId="0" fontId="20" fillId="3" borderId="28" xfId="0" applyFont="1" applyFill="1" applyBorder="1" applyProtection="1">
      <alignment vertical="center"/>
      <protection locked="0"/>
    </xf>
    <xf numFmtId="0" fontId="8" fillId="3" borderId="29" xfId="0" applyFont="1" applyFill="1" applyBorder="1" applyAlignment="1" applyProtection="1">
      <alignment horizontal="center" vertical="center"/>
      <protection locked="0"/>
    </xf>
    <xf numFmtId="0" fontId="8" fillId="3" borderId="18" xfId="0" applyFont="1" applyFill="1" applyBorder="1" applyAlignment="1" applyProtection="1">
      <alignment horizontal="center" vertical="center"/>
      <protection locked="0"/>
    </xf>
    <xf numFmtId="0" fontId="8" fillId="3" borderId="20" xfId="0" applyFont="1" applyFill="1" applyBorder="1" applyAlignment="1" applyProtection="1">
      <alignment horizontal="center" vertical="center"/>
      <protection locked="0"/>
    </xf>
    <xf numFmtId="0" fontId="8" fillId="3" borderId="30" xfId="0" applyFont="1" applyFill="1" applyBorder="1" applyAlignment="1" applyProtection="1">
      <alignment horizontal="center" vertical="center"/>
      <protection locked="0"/>
    </xf>
    <xf numFmtId="0" fontId="20" fillId="3" borderId="31" xfId="0" applyFont="1" applyFill="1" applyBorder="1" applyProtection="1">
      <alignment vertical="center"/>
      <protection locked="0"/>
    </xf>
    <xf numFmtId="0" fontId="20" fillId="3" borderId="32" xfId="0" applyFont="1" applyFill="1" applyBorder="1" applyProtection="1">
      <alignment vertical="center"/>
      <protection locked="0"/>
    </xf>
    <xf numFmtId="0" fontId="8" fillId="3" borderId="33" xfId="0" applyFont="1" applyFill="1" applyBorder="1" applyAlignment="1" applyProtection="1">
      <alignment horizontal="center" vertical="center"/>
      <protection locked="0"/>
    </xf>
    <xf numFmtId="0" fontId="15" fillId="3" borderId="34" xfId="0" applyFont="1" applyFill="1" applyBorder="1" applyProtection="1">
      <alignment vertical="center"/>
      <protection locked="0"/>
    </xf>
    <xf numFmtId="0" fontId="15" fillId="3" borderId="35" xfId="0" applyFont="1" applyFill="1" applyBorder="1" applyProtection="1">
      <alignment vertical="center"/>
      <protection locked="0"/>
    </xf>
    <xf numFmtId="0" fontId="15" fillId="3" borderId="36" xfId="0" applyFont="1" applyFill="1" applyBorder="1" applyProtection="1">
      <alignment vertical="center"/>
      <protection locked="0"/>
    </xf>
    <xf numFmtId="0" fontId="15" fillId="3" borderId="37" xfId="0" applyFont="1" applyFill="1" applyBorder="1" applyProtection="1">
      <alignment vertical="center"/>
      <protection locked="0"/>
    </xf>
    <xf numFmtId="0" fontId="24" fillId="2" borderId="0" xfId="0" applyFont="1" applyFill="1">
      <alignment vertical="center"/>
    </xf>
    <xf numFmtId="0" fontId="8" fillId="3" borderId="39" xfId="0" applyFont="1" applyFill="1" applyBorder="1" applyAlignment="1" applyProtection="1">
      <alignment horizontal="center" vertical="center"/>
      <protection locked="0"/>
    </xf>
    <xf numFmtId="0" fontId="15" fillId="3" borderId="38" xfId="0" applyFont="1" applyFill="1" applyBorder="1" applyProtection="1">
      <alignment vertical="center"/>
      <protection locked="0"/>
    </xf>
    <xf numFmtId="0" fontId="8" fillId="3" borderId="40" xfId="0" applyFont="1" applyFill="1" applyBorder="1" applyAlignment="1" applyProtection="1">
      <alignment horizontal="center" vertical="center"/>
      <protection locked="0"/>
    </xf>
    <xf numFmtId="0" fontId="8" fillId="3" borderId="41" xfId="0" applyFont="1" applyFill="1" applyBorder="1" applyAlignment="1" applyProtection="1">
      <alignment horizontal="center" vertical="center"/>
      <protection locked="0"/>
    </xf>
    <xf numFmtId="0" fontId="20" fillId="3" borderId="42" xfId="0" applyFont="1" applyFill="1" applyBorder="1" applyProtection="1">
      <alignment vertical="center"/>
      <protection locked="0"/>
    </xf>
    <xf numFmtId="0" fontId="20" fillId="3" borderId="43" xfId="0" applyFont="1" applyFill="1" applyBorder="1" applyProtection="1">
      <alignment vertical="center"/>
      <protection locked="0"/>
    </xf>
    <xf numFmtId="0" fontId="8" fillId="3" borderId="44" xfId="0" applyFont="1" applyFill="1" applyBorder="1" applyAlignment="1" applyProtection="1">
      <alignment horizontal="center" vertical="center"/>
      <protection locked="0"/>
    </xf>
    <xf numFmtId="0" fontId="8" fillId="3" borderId="45" xfId="0" applyFont="1" applyFill="1" applyBorder="1" applyAlignment="1" applyProtection="1">
      <alignment horizontal="center" vertical="center"/>
      <protection locked="0"/>
    </xf>
    <xf numFmtId="0" fontId="8" fillId="3" borderId="46" xfId="0" applyFont="1" applyFill="1" applyBorder="1" applyProtection="1">
      <alignment vertical="center"/>
      <protection locked="0"/>
    </xf>
    <xf numFmtId="0" fontId="8" fillId="3" borderId="47" xfId="0" applyFont="1" applyFill="1" applyBorder="1" applyProtection="1">
      <alignment vertical="center"/>
      <protection locked="0"/>
    </xf>
    <xf numFmtId="0" fontId="8" fillId="3" borderId="48" xfId="0" applyFont="1" applyFill="1" applyBorder="1" applyProtection="1">
      <alignment vertical="center"/>
      <protection locked="0"/>
    </xf>
    <xf numFmtId="0" fontId="8" fillId="3" borderId="49" xfId="0" applyFont="1" applyFill="1" applyBorder="1" applyProtection="1">
      <alignment vertical="center"/>
      <protection locked="0"/>
    </xf>
    <xf numFmtId="0" fontId="9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0" fillId="2" borderId="0" xfId="0" applyFill="1">
      <alignment vertical="center"/>
    </xf>
    <xf numFmtId="0" fontId="14" fillId="2" borderId="0" xfId="0" applyFont="1" applyFill="1">
      <alignment vertical="center"/>
    </xf>
    <xf numFmtId="49" fontId="2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>
      <alignment vertical="center"/>
    </xf>
    <xf numFmtId="49" fontId="3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0" fillId="2" borderId="7" xfId="0" applyFont="1" applyFill="1" applyBorder="1">
      <alignment vertical="center"/>
    </xf>
    <xf numFmtId="0" fontId="17" fillId="2" borderId="7" xfId="0" applyFont="1" applyFill="1" applyBorder="1">
      <alignment vertical="center"/>
    </xf>
    <xf numFmtId="0" fontId="12" fillId="2" borderId="0" xfId="0" applyFont="1" applyFill="1">
      <alignment vertical="center"/>
    </xf>
    <xf numFmtId="0" fontId="5" fillId="2" borderId="0" xfId="0" applyFont="1" applyFill="1" applyAlignment="1">
      <alignment vertical="top" wrapText="1"/>
    </xf>
    <xf numFmtId="0" fontId="21" fillId="2" borderId="0" xfId="0" applyFont="1" applyFill="1">
      <alignment vertical="center"/>
    </xf>
    <xf numFmtId="0" fontId="2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8" fillId="3" borderId="4" xfId="0" applyFont="1" applyFill="1" applyBorder="1">
      <alignment vertical="center"/>
    </xf>
    <xf numFmtId="0" fontId="18" fillId="3" borderId="5" xfId="0" applyFont="1" applyFill="1" applyBorder="1">
      <alignment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>
      <alignment vertical="center"/>
    </xf>
    <xf numFmtId="0" fontId="13" fillId="2" borderId="0" xfId="0" applyFont="1" applyFill="1" applyAlignment="1">
      <alignment vertical="top"/>
    </xf>
    <xf numFmtId="0" fontId="19" fillId="2" borderId="0" xfId="0" applyFont="1" applyFill="1" applyAlignment="1">
      <alignment vertical="top"/>
    </xf>
    <xf numFmtId="0" fontId="13" fillId="2" borderId="7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left" vertical="center"/>
    </xf>
    <xf numFmtId="0" fontId="24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 vertical="top" wrapText="1"/>
    </xf>
    <xf numFmtId="0" fontId="8" fillId="3" borderId="51" xfId="0" applyFont="1" applyFill="1" applyBorder="1" applyAlignment="1" applyProtection="1">
      <alignment horizontal="center" vertical="center"/>
      <protection locked="0"/>
    </xf>
    <xf numFmtId="0" fontId="8" fillId="3" borderId="52" xfId="0" applyFont="1" applyFill="1" applyBorder="1" applyAlignment="1" applyProtection="1">
      <alignment horizontal="center" vertical="center"/>
      <protection locked="0"/>
    </xf>
    <xf numFmtId="0" fontId="8" fillId="3" borderId="5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8" fillId="3" borderId="58" xfId="0" applyFont="1" applyFill="1" applyBorder="1" applyAlignment="1" applyProtection="1">
      <alignment horizontal="center" vertical="center"/>
      <protection locked="0"/>
    </xf>
    <xf numFmtId="0" fontId="8" fillId="3" borderId="59" xfId="0" applyFont="1" applyFill="1" applyBorder="1" applyAlignment="1" applyProtection="1">
      <alignment horizontal="center" vertical="center"/>
      <protection locked="0"/>
    </xf>
    <xf numFmtId="0" fontId="8" fillId="3" borderId="60" xfId="0" applyFont="1" applyFill="1" applyBorder="1" applyAlignment="1" applyProtection="1">
      <alignment horizontal="center" vertical="center"/>
      <protection locked="0"/>
    </xf>
    <xf numFmtId="0" fontId="6" fillId="3" borderId="39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2" borderId="0" xfId="0" applyFont="1" applyFill="1" applyAlignment="1">
      <alignment horizontal="left" vertical="top" wrapText="1"/>
    </xf>
    <xf numFmtId="0" fontId="0" fillId="3" borderId="23" xfId="0" applyFill="1" applyBorder="1" applyAlignment="1" applyProtection="1">
      <alignment horizontal="right" vertical="center"/>
      <protection locked="0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24" xfId="0" applyFill="1" applyBorder="1" applyAlignment="1" applyProtection="1">
      <alignment horizontal="right" vertical="center"/>
      <protection locked="0"/>
    </xf>
    <xf numFmtId="0" fontId="0" fillId="3" borderId="25" xfId="0" applyFill="1" applyBorder="1" applyAlignment="1" applyProtection="1">
      <alignment horizontal="right" vertical="center"/>
      <protection locked="0"/>
    </xf>
    <xf numFmtId="0" fontId="0" fillId="3" borderId="21" xfId="0" applyFill="1" applyBorder="1" applyAlignment="1" applyProtection="1">
      <alignment horizontal="right" vertical="center"/>
      <protection locked="0"/>
    </xf>
    <xf numFmtId="0" fontId="0" fillId="3" borderId="22" xfId="0" applyFill="1" applyBorder="1" applyAlignment="1" applyProtection="1">
      <alignment horizontal="right" vertical="center"/>
      <protection locked="0"/>
    </xf>
    <xf numFmtId="0" fontId="5" fillId="2" borderId="0" xfId="0" applyFont="1" applyFill="1" applyAlignment="1">
      <alignment horizontal="left" vertical="center"/>
    </xf>
    <xf numFmtId="49" fontId="3" fillId="3" borderId="14" xfId="0" applyNumberFormat="1" applyFont="1" applyFill="1" applyBorder="1" applyAlignment="1" applyProtection="1">
      <alignment horizontal="left" vertical="center"/>
      <protection locked="0"/>
    </xf>
    <xf numFmtId="49" fontId="3" fillId="3" borderId="15" xfId="0" applyNumberFormat="1" applyFont="1" applyFill="1" applyBorder="1" applyAlignment="1" applyProtection="1">
      <alignment horizontal="left" vertical="center"/>
      <protection locked="0"/>
    </xf>
    <xf numFmtId="0" fontId="23" fillId="0" borderId="11" xfId="0" applyFont="1" applyBorder="1" applyAlignment="1" applyProtection="1">
      <alignment horizontal="left" vertical="center"/>
      <protection locked="0"/>
    </xf>
    <xf numFmtId="0" fontId="23" fillId="0" borderId="12" xfId="0" applyFont="1" applyBorder="1" applyAlignment="1" applyProtection="1">
      <alignment horizontal="left" vertical="center"/>
      <protection locked="0"/>
    </xf>
    <xf numFmtId="0" fontId="23" fillId="0" borderId="13" xfId="0" applyFont="1" applyBorder="1" applyAlignment="1" applyProtection="1">
      <alignment horizontal="left" vertical="center"/>
      <protection locked="0"/>
    </xf>
    <xf numFmtId="0" fontId="0" fillId="2" borderId="0" xfId="0" applyFill="1" applyAlignment="1">
      <alignment horizontal="right" vertical="center"/>
    </xf>
    <xf numFmtId="49" fontId="25" fillId="2" borderId="50" xfId="0" applyNumberFormat="1" applyFont="1" applyFill="1" applyBorder="1" applyAlignment="1">
      <alignment horizontal="left" vertical="center" wrapText="1"/>
    </xf>
    <xf numFmtId="49" fontId="25" fillId="2" borderId="0" xfId="0" applyNumberFormat="1" applyFont="1" applyFill="1" applyAlignment="1">
      <alignment horizontal="left" vertical="center" wrapText="1"/>
    </xf>
    <xf numFmtId="0" fontId="27" fillId="0" borderId="0" xfId="0" applyFont="1">
      <alignment vertical="center"/>
    </xf>
    <xf numFmtId="0" fontId="0" fillId="0" borderId="0" xfId="0">
      <alignment vertical="center"/>
    </xf>
    <xf numFmtId="0" fontId="27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7" fillId="0" borderId="0" xfId="0" applyFont="1" applyAlignment="1">
      <alignment horizontal="left" vertical="center"/>
    </xf>
  </cellXfs>
  <cellStyles count="1"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EDC5-1D09-4125-96F3-86D9A562B526}">
  <dimension ref="A1:K131"/>
  <sheetViews>
    <sheetView showGridLines="0" showRowColHeaders="0" tabSelected="1" zoomScale="85" zoomScaleNormal="85" workbookViewId="0">
      <selection activeCell="D3" sqref="D3:E3"/>
    </sheetView>
  </sheetViews>
  <sheetFormatPr defaultRowHeight="18.75" x14ac:dyDescent="0.45"/>
  <cols>
    <col min="1" max="1" width="1.77734375" style="41" customWidth="1"/>
    <col min="2" max="2" width="7.5546875" style="41" customWidth="1"/>
    <col min="3" max="3" width="4.6640625" style="41" customWidth="1"/>
    <col min="4" max="4" width="3.44140625" style="41" customWidth="1"/>
    <col min="5" max="6" width="11" style="42" customWidth="1"/>
    <col min="7" max="8" width="6.88671875" style="41" customWidth="1"/>
    <col min="9" max="9" width="6" style="41" customWidth="1"/>
    <col min="10" max="10" width="7.77734375" style="41" customWidth="1"/>
    <col min="11" max="11" width="16.77734375" style="41" customWidth="1"/>
    <col min="12" max="16384" width="8.88671875" style="41"/>
  </cols>
  <sheetData>
    <row r="1" spans="2:11" s="39" customFormat="1" ht="22.5" x14ac:dyDescent="0.45">
      <c r="B1" s="39" t="s">
        <v>107</v>
      </c>
      <c r="E1" s="40"/>
      <c r="F1" s="40"/>
    </row>
    <row r="2" spans="2:11" ht="6" customHeight="1" thickBot="1" x14ac:dyDescent="0.5"/>
    <row r="3" spans="2:11" s="45" customFormat="1" ht="23.25" customHeight="1" thickBot="1" x14ac:dyDescent="0.5">
      <c r="B3" s="43" t="s">
        <v>2</v>
      </c>
      <c r="C3" s="44"/>
      <c r="D3" s="101" t="s">
        <v>35</v>
      </c>
      <c r="E3" s="102"/>
      <c r="F3" s="6" t="s">
        <v>36</v>
      </c>
      <c r="G3" s="6" t="s">
        <v>37</v>
      </c>
      <c r="H3" s="107" t="s">
        <v>100</v>
      </c>
      <c r="I3" s="108"/>
      <c r="J3" s="108"/>
      <c r="K3" s="108"/>
    </row>
    <row r="4" spans="2:11" s="45" customFormat="1" ht="6" customHeight="1" thickBot="1" x14ac:dyDescent="0.5">
      <c r="B4" s="43"/>
      <c r="C4" s="44"/>
      <c r="D4" s="46"/>
      <c r="E4" s="46"/>
      <c r="F4" s="46"/>
      <c r="G4" s="46"/>
      <c r="H4" s="46"/>
      <c r="I4" s="46"/>
      <c r="J4" s="46"/>
    </row>
    <row r="5" spans="2:11" s="45" customFormat="1" ht="36.75" customHeight="1" thickBot="1" x14ac:dyDescent="0.5">
      <c r="B5" s="43" t="s">
        <v>0</v>
      </c>
      <c r="C5" s="44"/>
      <c r="D5" s="103" t="s">
        <v>99</v>
      </c>
      <c r="E5" s="104"/>
      <c r="F5" s="104"/>
      <c r="G5" s="104"/>
      <c r="H5" s="104"/>
      <c r="I5" s="104"/>
      <c r="J5" s="104"/>
      <c r="K5" s="105"/>
    </row>
    <row r="6" spans="2:11" ht="13.5" customHeight="1" x14ac:dyDescent="0.45">
      <c r="B6" s="47"/>
      <c r="C6" s="47"/>
      <c r="D6" s="47"/>
      <c r="E6" s="47"/>
      <c r="F6" s="48"/>
      <c r="G6" s="49"/>
      <c r="H6" s="49"/>
    </row>
    <row r="7" spans="2:11" s="50" customFormat="1" ht="26.25" customHeight="1" x14ac:dyDescent="0.45">
      <c r="B7" s="50" t="s">
        <v>19</v>
      </c>
      <c r="E7" s="51"/>
      <c r="F7" s="51"/>
    </row>
    <row r="8" spans="2:11" ht="19.5" thickBot="1" x14ac:dyDescent="0.5">
      <c r="E8" s="42" t="s">
        <v>3</v>
      </c>
      <c r="F8" s="42" t="s">
        <v>4</v>
      </c>
    </row>
    <row r="9" spans="2:11" ht="23.25" thickBot="1" x14ac:dyDescent="0.5">
      <c r="B9" s="106" t="s">
        <v>11</v>
      </c>
      <c r="C9" s="106"/>
      <c r="D9" s="106"/>
      <c r="E9" s="7" t="s">
        <v>38</v>
      </c>
      <c r="F9" s="8" t="s">
        <v>39</v>
      </c>
      <c r="G9" s="52" t="s">
        <v>16</v>
      </c>
      <c r="H9" s="52"/>
    </row>
    <row r="10" spans="2:11" ht="3.75" customHeight="1" thickBot="1" x14ac:dyDescent="0.5">
      <c r="E10" s="40"/>
      <c r="F10" s="40"/>
    </row>
    <row r="11" spans="2:11" ht="23.25" thickBot="1" x14ac:dyDescent="0.5">
      <c r="B11" s="106" t="s">
        <v>10</v>
      </c>
      <c r="C11" s="106"/>
      <c r="D11" s="106"/>
      <c r="E11" s="7" t="s">
        <v>40</v>
      </c>
      <c r="F11" s="8" t="s">
        <v>41</v>
      </c>
      <c r="G11" s="100" t="s">
        <v>32</v>
      </c>
      <c r="H11" s="100"/>
      <c r="I11" s="100"/>
      <c r="J11" s="100"/>
      <c r="K11" s="100"/>
    </row>
    <row r="12" spans="2:11" ht="5.25" customHeight="1" thickBot="1" x14ac:dyDescent="0.5">
      <c r="E12" s="40"/>
      <c r="F12" s="40"/>
      <c r="I12" s="53"/>
      <c r="J12" s="53"/>
      <c r="K12" s="53"/>
    </row>
    <row r="13" spans="2:11" ht="22.5" customHeight="1" x14ac:dyDescent="0.45">
      <c r="B13" s="98" t="s">
        <v>42</v>
      </c>
      <c r="C13" s="99"/>
      <c r="D13" s="99"/>
      <c r="E13" s="22" t="s">
        <v>43</v>
      </c>
      <c r="F13" s="23" t="s">
        <v>44</v>
      </c>
      <c r="G13" s="93" t="s">
        <v>22</v>
      </c>
      <c r="H13" s="93"/>
      <c r="I13" s="93"/>
      <c r="J13" s="93"/>
      <c r="K13" s="93"/>
    </row>
    <row r="14" spans="2:11" ht="22.5" x14ac:dyDescent="0.45">
      <c r="B14" s="94" t="s">
        <v>45</v>
      </c>
      <c r="C14" s="95"/>
      <c r="D14" s="95"/>
      <c r="E14" s="9" t="s">
        <v>46</v>
      </c>
      <c r="F14" s="10" t="s">
        <v>47</v>
      </c>
      <c r="G14" s="93"/>
      <c r="H14" s="93"/>
      <c r="I14" s="93"/>
      <c r="J14" s="93"/>
      <c r="K14" s="93"/>
    </row>
    <row r="15" spans="2:11" ht="22.5" x14ac:dyDescent="0.45">
      <c r="B15" s="94" t="s">
        <v>48</v>
      </c>
      <c r="C15" s="95"/>
      <c r="D15" s="95"/>
      <c r="E15" s="9" t="s">
        <v>49</v>
      </c>
      <c r="F15" s="10" t="s">
        <v>50</v>
      </c>
      <c r="G15" s="93"/>
      <c r="H15" s="93"/>
      <c r="I15" s="93"/>
      <c r="J15" s="93"/>
      <c r="K15" s="93"/>
    </row>
    <row r="16" spans="2:11" ht="22.5" x14ac:dyDescent="0.45">
      <c r="B16" s="94" t="s">
        <v>48</v>
      </c>
      <c r="C16" s="95"/>
      <c r="D16" s="95"/>
      <c r="E16" s="9" t="s">
        <v>51</v>
      </c>
      <c r="F16" s="10" t="s">
        <v>52</v>
      </c>
      <c r="G16" s="93"/>
      <c r="H16" s="93"/>
      <c r="I16" s="93"/>
      <c r="J16" s="93"/>
      <c r="K16" s="93"/>
    </row>
    <row r="17" spans="1:11" ht="22.5" x14ac:dyDescent="0.45">
      <c r="B17" s="94"/>
      <c r="C17" s="95"/>
      <c r="D17" s="95"/>
      <c r="E17" s="9"/>
      <c r="F17" s="10"/>
      <c r="G17" s="93"/>
      <c r="H17" s="93"/>
      <c r="I17" s="93"/>
      <c r="J17" s="93"/>
      <c r="K17" s="93"/>
    </row>
    <row r="18" spans="1:11" ht="22.5" x14ac:dyDescent="0.45">
      <c r="B18" s="94"/>
      <c r="C18" s="95"/>
      <c r="D18" s="95"/>
      <c r="E18" s="9"/>
      <c r="F18" s="10"/>
      <c r="G18" s="93"/>
      <c r="H18" s="93"/>
      <c r="I18" s="93"/>
      <c r="J18" s="93"/>
      <c r="K18" s="93"/>
    </row>
    <row r="19" spans="1:11" ht="22.5" x14ac:dyDescent="0.45">
      <c r="B19" s="94"/>
      <c r="C19" s="95"/>
      <c r="D19" s="95"/>
      <c r="E19" s="9"/>
      <c r="F19" s="10"/>
      <c r="G19" s="93"/>
      <c r="H19" s="93"/>
      <c r="I19" s="93"/>
      <c r="J19" s="93"/>
      <c r="K19" s="93"/>
    </row>
    <row r="20" spans="1:11" ht="22.5" x14ac:dyDescent="0.45">
      <c r="B20" s="94"/>
      <c r="C20" s="95"/>
      <c r="D20" s="95"/>
      <c r="E20" s="9"/>
      <c r="F20" s="10"/>
      <c r="G20" s="93"/>
      <c r="H20" s="93"/>
      <c r="I20" s="93"/>
      <c r="J20" s="93"/>
      <c r="K20" s="93"/>
    </row>
    <row r="21" spans="1:11" ht="22.5" x14ac:dyDescent="0.45">
      <c r="B21" s="94"/>
      <c r="C21" s="95"/>
      <c r="D21" s="95"/>
      <c r="E21" s="9"/>
      <c r="F21" s="10"/>
      <c r="G21" s="93"/>
      <c r="H21" s="93"/>
      <c r="I21" s="93"/>
      <c r="J21" s="93"/>
      <c r="K21" s="93"/>
    </row>
    <row r="22" spans="1:11" ht="23.25" thickBot="1" x14ac:dyDescent="0.5">
      <c r="B22" s="96"/>
      <c r="C22" s="97"/>
      <c r="D22" s="97"/>
      <c r="E22" s="24"/>
      <c r="F22" s="25"/>
      <c r="G22" s="93"/>
      <c r="H22" s="93"/>
      <c r="I22" s="93"/>
      <c r="J22" s="93"/>
      <c r="K22" s="93"/>
    </row>
    <row r="23" spans="1:11" ht="6.75" customHeight="1" x14ac:dyDescent="0.45"/>
    <row r="24" spans="1:11" ht="12" customHeight="1" x14ac:dyDescent="0.45"/>
    <row r="25" spans="1:11" s="50" customFormat="1" ht="26.25" customHeight="1" x14ac:dyDescent="0.45">
      <c r="B25" s="50" t="s">
        <v>17</v>
      </c>
      <c r="E25" s="51"/>
      <c r="F25" s="51"/>
    </row>
    <row r="26" spans="1:11" ht="106.5" customHeight="1" x14ac:dyDescent="0.45">
      <c r="B26" s="93" t="s">
        <v>34</v>
      </c>
      <c r="C26" s="93"/>
      <c r="D26" s="93"/>
      <c r="E26" s="93"/>
      <c r="F26" s="93"/>
      <c r="G26" s="93"/>
      <c r="H26" s="93"/>
      <c r="I26" s="93"/>
      <c r="J26" s="93"/>
      <c r="K26" s="93"/>
    </row>
    <row r="27" spans="1:11" s="54" customFormat="1" ht="18.75" customHeight="1" x14ac:dyDescent="0.45">
      <c r="C27" s="55" t="s">
        <v>5</v>
      </c>
      <c r="D27" s="55" t="s">
        <v>9</v>
      </c>
      <c r="E27" s="55" t="s">
        <v>3</v>
      </c>
      <c r="F27" s="55" t="s">
        <v>4</v>
      </c>
      <c r="G27" s="55" t="s">
        <v>23</v>
      </c>
      <c r="H27" s="55" t="s">
        <v>33</v>
      </c>
      <c r="I27" s="55" t="s">
        <v>6</v>
      </c>
      <c r="J27" s="55" t="s">
        <v>7</v>
      </c>
      <c r="K27" s="55" t="s">
        <v>8</v>
      </c>
    </row>
    <row r="28" spans="1:11" ht="22.5" x14ac:dyDescent="0.45">
      <c r="A28" s="56"/>
      <c r="B28" s="57" t="s">
        <v>14</v>
      </c>
      <c r="C28" s="58">
        <v>1</v>
      </c>
      <c r="D28" s="59" t="s">
        <v>12</v>
      </c>
      <c r="E28" s="60" t="s">
        <v>13</v>
      </c>
      <c r="F28" s="61" t="s">
        <v>18</v>
      </c>
      <c r="G28" s="82" t="s">
        <v>12</v>
      </c>
      <c r="H28" s="83">
        <v>2022</v>
      </c>
      <c r="I28" s="62">
        <v>3</v>
      </c>
      <c r="J28" s="63">
        <v>180</v>
      </c>
      <c r="K28" s="64" t="s">
        <v>15</v>
      </c>
    </row>
    <row r="29" spans="1:11" s="65" customFormat="1" ht="24.75" customHeight="1" thickBot="1" x14ac:dyDescent="0.5">
      <c r="E29" s="66"/>
      <c r="F29" s="66"/>
      <c r="G29" s="67"/>
      <c r="H29" s="71"/>
      <c r="I29" s="68" t="s">
        <v>25</v>
      </c>
      <c r="J29" s="68" t="s">
        <v>24</v>
      </c>
      <c r="K29" s="67"/>
    </row>
    <row r="30" spans="1:11" ht="22.5" x14ac:dyDescent="0.45">
      <c r="A30" s="56"/>
      <c r="B30" s="56">
        <v>1</v>
      </c>
      <c r="C30" s="11">
        <v>1</v>
      </c>
      <c r="D30" s="12"/>
      <c r="E30" s="13" t="s">
        <v>53</v>
      </c>
      <c r="F30" s="14" t="s">
        <v>54</v>
      </c>
      <c r="G30" s="72" t="s">
        <v>12</v>
      </c>
      <c r="H30" s="79">
        <v>2020</v>
      </c>
      <c r="I30" s="76">
        <v>4</v>
      </c>
      <c r="J30" s="15">
        <v>175</v>
      </c>
      <c r="K30" s="35" t="s">
        <v>55</v>
      </c>
    </row>
    <row r="31" spans="1:11" ht="22.5" x14ac:dyDescent="0.45">
      <c r="A31" s="56"/>
      <c r="B31" s="56">
        <v>2</v>
      </c>
      <c r="C31" s="16">
        <v>2</v>
      </c>
      <c r="D31" s="4" t="s">
        <v>12</v>
      </c>
      <c r="E31" s="3" t="s">
        <v>56</v>
      </c>
      <c r="F31" s="1" t="s">
        <v>57</v>
      </c>
      <c r="G31" s="27"/>
      <c r="H31" s="80"/>
      <c r="I31" s="77">
        <v>4</v>
      </c>
      <c r="J31" s="5">
        <v>195</v>
      </c>
      <c r="K31" s="36" t="s">
        <v>55</v>
      </c>
    </row>
    <row r="32" spans="1:11" ht="22.5" x14ac:dyDescent="0.45">
      <c r="A32" s="56"/>
      <c r="B32" s="56">
        <v>3</v>
      </c>
      <c r="C32" s="16">
        <v>3</v>
      </c>
      <c r="D32" s="4"/>
      <c r="E32" s="3" t="s">
        <v>58</v>
      </c>
      <c r="F32" s="1" t="s">
        <v>59</v>
      </c>
      <c r="G32" s="27"/>
      <c r="H32" s="80"/>
      <c r="I32" s="77">
        <v>3</v>
      </c>
      <c r="J32" s="5">
        <v>187</v>
      </c>
      <c r="K32" s="36" t="s">
        <v>60</v>
      </c>
    </row>
    <row r="33" spans="1:11" ht="22.5" x14ac:dyDescent="0.45">
      <c r="A33" s="56"/>
      <c r="B33" s="56">
        <v>4</v>
      </c>
      <c r="C33" s="16">
        <v>4</v>
      </c>
      <c r="D33" s="27"/>
      <c r="E33" s="28" t="s">
        <v>61</v>
      </c>
      <c r="F33" s="2" t="s">
        <v>62</v>
      </c>
      <c r="G33" s="27" t="s">
        <v>12</v>
      </c>
      <c r="H33" s="80">
        <v>2020</v>
      </c>
      <c r="I33" s="77">
        <v>4</v>
      </c>
      <c r="J33" s="5">
        <v>171</v>
      </c>
      <c r="K33" s="36" t="s">
        <v>63</v>
      </c>
    </row>
    <row r="34" spans="1:11" ht="22.5" x14ac:dyDescent="0.45">
      <c r="A34" s="56"/>
      <c r="B34" s="56">
        <v>5</v>
      </c>
      <c r="C34" s="16">
        <v>5</v>
      </c>
      <c r="D34" s="4"/>
      <c r="E34" s="3" t="s">
        <v>64</v>
      </c>
      <c r="F34" s="1" t="s">
        <v>65</v>
      </c>
      <c r="G34" s="27"/>
      <c r="H34" s="80"/>
      <c r="I34" s="77">
        <v>2</v>
      </c>
      <c r="J34" s="5">
        <v>178</v>
      </c>
      <c r="K34" s="36" t="s">
        <v>55</v>
      </c>
    </row>
    <row r="35" spans="1:11" ht="22.5" x14ac:dyDescent="0.45">
      <c r="A35" s="56"/>
      <c r="B35" s="56">
        <v>6</v>
      </c>
      <c r="C35" s="16">
        <v>6</v>
      </c>
      <c r="D35" s="4"/>
      <c r="E35" s="3" t="s">
        <v>66</v>
      </c>
      <c r="F35" s="1" t="s">
        <v>67</v>
      </c>
      <c r="G35" s="27"/>
      <c r="H35" s="80"/>
      <c r="I35" s="77">
        <v>4</v>
      </c>
      <c r="J35" s="5">
        <v>195</v>
      </c>
      <c r="K35" s="36" t="s">
        <v>68</v>
      </c>
    </row>
    <row r="36" spans="1:11" ht="22.5" x14ac:dyDescent="0.45">
      <c r="A36" s="56"/>
      <c r="B36" s="56">
        <v>7</v>
      </c>
      <c r="C36" s="16">
        <v>7</v>
      </c>
      <c r="D36" s="4"/>
      <c r="E36" s="3" t="s">
        <v>69</v>
      </c>
      <c r="F36" s="1" t="s">
        <v>70</v>
      </c>
      <c r="G36" s="27"/>
      <c r="H36" s="80"/>
      <c r="I36" s="77">
        <v>4</v>
      </c>
      <c r="J36" s="5">
        <v>189</v>
      </c>
      <c r="K36" s="36" t="s">
        <v>55</v>
      </c>
    </row>
    <row r="37" spans="1:11" ht="22.5" x14ac:dyDescent="0.45">
      <c r="A37" s="56"/>
      <c r="B37" s="56">
        <v>8</v>
      </c>
      <c r="C37" s="16">
        <v>8</v>
      </c>
      <c r="D37" s="4"/>
      <c r="E37" s="3" t="s">
        <v>71</v>
      </c>
      <c r="F37" s="1" t="s">
        <v>72</v>
      </c>
      <c r="G37" s="27"/>
      <c r="H37" s="80"/>
      <c r="I37" s="77">
        <v>3</v>
      </c>
      <c r="J37" s="5">
        <v>175</v>
      </c>
      <c r="K37" s="36" t="s">
        <v>73</v>
      </c>
    </row>
    <row r="38" spans="1:11" ht="22.5" x14ac:dyDescent="0.45">
      <c r="A38" s="56"/>
      <c r="B38" s="56">
        <v>9</v>
      </c>
      <c r="C38" s="16">
        <v>9</v>
      </c>
      <c r="D38" s="4"/>
      <c r="E38" s="3" t="s">
        <v>74</v>
      </c>
      <c r="F38" s="1" t="s">
        <v>75</v>
      </c>
      <c r="G38" s="27"/>
      <c r="H38" s="80"/>
      <c r="I38" s="77">
        <v>3</v>
      </c>
      <c r="J38" s="5">
        <v>172</v>
      </c>
      <c r="K38" s="36" t="s">
        <v>55</v>
      </c>
    </row>
    <row r="39" spans="1:11" ht="22.5" x14ac:dyDescent="0.45">
      <c r="A39" s="56"/>
      <c r="B39" s="56">
        <v>10</v>
      </c>
      <c r="C39" s="16">
        <v>10</v>
      </c>
      <c r="D39" s="4"/>
      <c r="E39" s="3" t="s">
        <v>76</v>
      </c>
      <c r="F39" s="1" t="s">
        <v>77</v>
      </c>
      <c r="G39" s="27" t="s">
        <v>12</v>
      </c>
      <c r="H39" s="80">
        <v>2022</v>
      </c>
      <c r="I39" s="77">
        <v>2</v>
      </c>
      <c r="J39" s="5">
        <v>186</v>
      </c>
      <c r="K39" s="36" t="s">
        <v>78</v>
      </c>
    </row>
    <row r="40" spans="1:11" ht="22.5" x14ac:dyDescent="0.45">
      <c r="A40" s="56"/>
      <c r="B40" s="56">
        <v>11</v>
      </c>
      <c r="C40" s="16">
        <v>11</v>
      </c>
      <c r="D40" s="4"/>
      <c r="E40" s="3" t="s">
        <v>79</v>
      </c>
      <c r="F40" s="1" t="s">
        <v>80</v>
      </c>
      <c r="G40" s="27"/>
      <c r="H40" s="80"/>
      <c r="I40" s="77">
        <v>3</v>
      </c>
      <c r="J40" s="5">
        <v>180</v>
      </c>
      <c r="K40" s="36" t="s">
        <v>55</v>
      </c>
    </row>
    <row r="41" spans="1:11" ht="22.5" x14ac:dyDescent="0.45">
      <c r="A41" s="56"/>
      <c r="B41" s="56">
        <v>12</v>
      </c>
      <c r="C41" s="16">
        <v>12</v>
      </c>
      <c r="D41" s="4"/>
      <c r="E41" s="3" t="s">
        <v>81</v>
      </c>
      <c r="F41" s="1" t="s">
        <v>82</v>
      </c>
      <c r="G41" s="27" t="s">
        <v>12</v>
      </c>
      <c r="H41" s="80">
        <v>2021</v>
      </c>
      <c r="I41" s="77">
        <v>4</v>
      </c>
      <c r="J41" s="5">
        <v>182</v>
      </c>
      <c r="K41" s="36" t="s">
        <v>83</v>
      </c>
    </row>
    <row r="42" spans="1:11" ht="22.5" x14ac:dyDescent="0.45">
      <c r="A42" s="56"/>
      <c r="B42" s="56">
        <v>13</v>
      </c>
      <c r="C42" s="16">
        <v>13</v>
      </c>
      <c r="D42" s="4"/>
      <c r="E42" s="3" t="s">
        <v>84</v>
      </c>
      <c r="F42" s="1" t="s">
        <v>85</v>
      </c>
      <c r="G42" s="27"/>
      <c r="H42" s="80"/>
      <c r="I42" s="77">
        <v>3</v>
      </c>
      <c r="J42" s="5">
        <v>210</v>
      </c>
      <c r="K42" s="36" t="s">
        <v>55</v>
      </c>
    </row>
    <row r="43" spans="1:11" ht="22.5" x14ac:dyDescent="0.45">
      <c r="A43" s="56"/>
      <c r="B43" s="56">
        <v>14</v>
      </c>
      <c r="C43" s="16">
        <v>14</v>
      </c>
      <c r="D43" s="4"/>
      <c r="E43" s="3" t="s">
        <v>86</v>
      </c>
      <c r="F43" s="1" t="s">
        <v>87</v>
      </c>
      <c r="G43" s="27"/>
      <c r="H43" s="80"/>
      <c r="I43" s="77">
        <v>2</v>
      </c>
      <c r="J43" s="5">
        <v>168</v>
      </c>
      <c r="K43" s="36" t="s">
        <v>55</v>
      </c>
    </row>
    <row r="44" spans="1:11" ht="22.5" x14ac:dyDescent="0.45">
      <c r="A44" s="56"/>
      <c r="B44" s="56">
        <v>15</v>
      </c>
      <c r="C44" s="16">
        <v>15</v>
      </c>
      <c r="D44" s="4"/>
      <c r="E44" s="3" t="s">
        <v>88</v>
      </c>
      <c r="F44" s="1" t="s">
        <v>89</v>
      </c>
      <c r="G44" s="27"/>
      <c r="H44" s="80"/>
      <c r="I44" s="77">
        <v>2</v>
      </c>
      <c r="J44" s="5">
        <v>166</v>
      </c>
      <c r="K44" s="36" t="s">
        <v>55</v>
      </c>
    </row>
    <row r="45" spans="1:11" ht="22.5" x14ac:dyDescent="0.45">
      <c r="A45" s="56"/>
      <c r="B45" s="56">
        <v>16</v>
      </c>
      <c r="C45" s="16">
        <v>16</v>
      </c>
      <c r="D45" s="4"/>
      <c r="E45" s="3" t="s">
        <v>90</v>
      </c>
      <c r="F45" s="1" t="s">
        <v>91</v>
      </c>
      <c r="G45" s="27"/>
      <c r="H45" s="80"/>
      <c r="I45" s="77">
        <v>1</v>
      </c>
      <c r="J45" s="5">
        <v>190</v>
      </c>
      <c r="K45" s="36" t="s">
        <v>55</v>
      </c>
    </row>
    <row r="46" spans="1:11" ht="22.5" x14ac:dyDescent="0.45">
      <c r="A46" s="56"/>
      <c r="B46" s="56">
        <v>17</v>
      </c>
      <c r="C46" s="16">
        <v>17</v>
      </c>
      <c r="D46" s="4"/>
      <c r="E46" s="3" t="s">
        <v>92</v>
      </c>
      <c r="F46" s="1" t="s">
        <v>93</v>
      </c>
      <c r="G46" s="27"/>
      <c r="H46" s="80"/>
      <c r="I46" s="77">
        <v>1</v>
      </c>
      <c r="J46" s="5">
        <v>190</v>
      </c>
      <c r="K46" s="36" t="s">
        <v>55</v>
      </c>
    </row>
    <row r="47" spans="1:11" ht="22.5" x14ac:dyDescent="0.45">
      <c r="A47" s="56"/>
      <c r="B47" s="56">
        <v>18</v>
      </c>
      <c r="C47" s="16">
        <v>18</v>
      </c>
      <c r="D47" s="4"/>
      <c r="E47" s="3" t="s">
        <v>94</v>
      </c>
      <c r="F47" s="1" t="s">
        <v>95</v>
      </c>
      <c r="G47" s="27"/>
      <c r="H47" s="80"/>
      <c r="I47" s="77">
        <v>1</v>
      </c>
      <c r="J47" s="5">
        <v>180</v>
      </c>
      <c r="K47" s="36" t="s">
        <v>55</v>
      </c>
    </row>
    <row r="48" spans="1:11" ht="22.5" x14ac:dyDescent="0.45">
      <c r="A48" s="56"/>
      <c r="B48" s="56">
        <v>19</v>
      </c>
      <c r="C48" s="16"/>
      <c r="D48" s="4"/>
      <c r="E48" s="3" t="s">
        <v>96</v>
      </c>
      <c r="F48" s="1" t="s">
        <v>97</v>
      </c>
      <c r="G48" s="27"/>
      <c r="H48" s="80"/>
      <c r="I48" s="77">
        <v>3</v>
      </c>
      <c r="J48" s="5">
        <v>155</v>
      </c>
      <c r="K48" s="36" t="s">
        <v>98</v>
      </c>
    </row>
    <row r="49" spans="1:11" ht="22.5" x14ac:dyDescent="0.45">
      <c r="A49" s="56"/>
      <c r="B49" s="56">
        <v>20</v>
      </c>
      <c r="C49" s="16"/>
      <c r="D49" s="4"/>
      <c r="E49" s="3"/>
      <c r="F49" s="1"/>
      <c r="G49" s="27"/>
      <c r="H49" s="80"/>
      <c r="I49" s="77"/>
      <c r="J49" s="5"/>
      <c r="K49" s="36"/>
    </row>
    <row r="50" spans="1:11" ht="22.5" x14ac:dyDescent="0.45">
      <c r="A50" s="56"/>
      <c r="B50" s="56">
        <v>21</v>
      </c>
      <c r="C50" s="16"/>
      <c r="D50" s="4"/>
      <c r="E50" s="3"/>
      <c r="F50" s="1"/>
      <c r="G50" s="27"/>
      <c r="H50" s="80"/>
      <c r="I50" s="77"/>
      <c r="J50" s="5"/>
      <c r="K50" s="36"/>
    </row>
    <row r="51" spans="1:11" ht="22.5" x14ac:dyDescent="0.45">
      <c r="A51" s="56"/>
      <c r="B51" s="56">
        <v>22</v>
      </c>
      <c r="C51" s="16"/>
      <c r="D51" s="4"/>
      <c r="E51" s="3"/>
      <c r="F51" s="1"/>
      <c r="G51" s="27"/>
      <c r="H51" s="80"/>
      <c r="I51" s="77"/>
      <c r="J51" s="5"/>
      <c r="K51" s="36"/>
    </row>
    <row r="52" spans="1:11" ht="22.5" x14ac:dyDescent="0.45">
      <c r="A52" s="56"/>
      <c r="B52" s="56">
        <v>23</v>
      </c>
      <c r="C52" s="16"/>
      <c r="D52" s="4"/>
      <c r="E52" s="3"/>
      <c r="F52" s="1"/>
      <c r="G52" s="27"/>
      <c r="H52" s="80"/>
      <c r="I52" s="77"/>
      <c r="J52" s="5"/>
      <c r="K52" s="36"/>
    </row>
    <row r="53" spans="1:11" ht="22.5" x14ac:dyDescent="0.45">
      <c r="A53" s="56"/>
      <c r="B53" s="56">
        <v>24</v>
      </c>
      <c r="C53" s="16"/>
      <c r="D53" s="4"/>
      <c r="E53" s="3"/>
      <c r="F53" s="1"/>
      <c r="G53" s="27"/>
      <c r="H53" s="80"/>
      <c r="I53" s="77"/>
      <c r="J53" s="5"/>
      <c r="K53" s="36"/>
    </row>
    <row r="54" spans="1:11" ht="22.5" x14ac:dyDescent="0.45">
      <c r="A54" s="56"/>
      <c r="B54" s="56">
        <v>25</v>
      </c>
      <c r="C54" s="16"/>
      <c r="D54" s="4"/>
      <c r="E54" s="3"/>
      <c r="F54" s="1"/>
      <c r="G54" s="27"/>
      <c r="H54" s="80"/>
      <c r="I54" s="77"/>
      <c r="J54" s="5"/>
      <c r="K54" s="36"/>
    </row>
    <row r="55" spans="1:11" ht="22.5" x14ac:dyDescent="0.45">
      <c r="A55" s="56"/>
      <c r="B55" s="56">
        <v>26</v>
      </c>
      <c r="C55" s="16"/>
      <c r="D55" s="4"/>
      <c r="E55" s="3"/>
      <c r="F55" s="1"/>
      <c r="G55" s="27"/>
      <c r="H55" s="80"/>
      <c r="I55" s="77"/>
      <c r="J55" s="5"/>
      <c r="K55" s="36"/>
    </row>
    <row r="56" spans="1:11" ht="22.5" x14ac:dyDescent="0.45">
      <c r="A56" s="56"/>
      <c r="B56" s="56">
        <v>27</v>
      </c>
      <c r="C56" s="16"/>
      <c r="D56" s="4"/>
      <c r="E56" s="3"/>
      <c r="F56" s="1"/>
      <c r="G56" s="27"/>
      <c r="H56" s="80"/>
      <c r="I56" s="77"/>
      <c r="J56" s="5"/>
      <c r="K56" s="36"/>
    </row>
    <row r="57" spans="1:11" ht="22.5" x14ac:dyDescent="0.45">
      <c r="A57" s="56"/>
      <c r="B57" s="56">
        <v>28</v>
      </c>
      <c r="C57" s="16"/>
      <c r="D57" s="4"/>
      <c r="E57" s="3"/>
      <c r="F57" s="1"/>
      <c r="G57" s="27"/>
      <c r="H57" s="80"/>
      <c r="I57" s="77"/>
      <c r="J57" s="5"/>
      <c r="K57" s="36"/>
    </row>
    <row r="58" spans="1:11" ht="22.5" x14ac:dyDescent="0.45">
      <c r="B58" s="56">
        <v>29</v>
      </c>
      <c r="C58" s="16"/>
      <c r="D58" s="4"/>
      <c r="E58" s="3"/>
      <c r="F58" s="1"/>
      <c r="G58" s="27"/>
      <c r="H58" s="80"/>
      <c r="I58" s="77"/>
      <c r="J58" s="5"/>
      <c r="K58" s="36"/>
    </row>
    <row r="59" spans="1:11" ht="22.5" x14ac:dyDescent="0.45">
      <c r="B59" s="56">
        <v>30</v>
      </c>
      <c r="C59" s="16"/>
      <c r="D59" s="4"/>
      <c r="E59" s="3"/>
      <c r="F59" s="1"/>
      <c r="G59" s="27"/>
      <c r="H59" s="80"/>
      <c r="I59" s="77"/>
      <c r="J59" s="5"/>
      <c r="K59" s="36"/>
    </row>
    <row r="60" spans="1:11" ht="22.5" x14ac:dyDescent="0.45">
      <c r="B60" s="56">
        <v>31</v>
      </c>
      <c r="C60" s="16"/>
      <c r="D60" s="4"/>
      <c r="E60" s="3"/>
      <c r="F60" s="1"/>
      <c r="G60" s="27"/>
      <c r="H60" s="80"/>
      <c r="I60" s="77"/>
      <c r="J60" s="5"/>
      <c r="K60" s="36"/>
    </row>
    <row r="61" spans="1:11" ht="22.5" x14ac:dyDescent="0.45">
      <c r="B61" s="56">
        <v>32</v>
      </c>
      <c r="C61" s="16"/>
      <c r="D61" s="4"/>
      <c r="E61" s="3"/>
      <c r="F61" s="1"/>
      <c r="G61" s="27"/>
      <c r="H61" s="80"/>
      <c r="I61" s="77"/>
      <c r="J61" s="5"/>
      <c r="K61" s="36"/>
    </row>
    <row r="62" spans="1:11" ht="22.5" x14ac:dyDescent="0.45">
      <c r="B62" s="56">
        <v>33</v>
      </c>
      <c r="C62" s="16"/>
      <c r="D62" s="4"/>
      <c r="E62" s="3"/>
      <c r="F62" s="1"/>
      <c r="G62" s="27"/>
      <c r="H62" s="80"/>
      <c r="I62" s="77"/>
      <c r="J62" s="5"/>
      <c r="K62" s="36"/>
    </row>
    <row r="63" spans="1:11" ht="22.5" x14ac:dyDescent="0.45">
      <c r="B63" s="56">
        <v>34</v>
      </c>
      <c r="C63" s="16"/>
      <c r="D63" s="4"/>
      <c r="E63" s="3"/>
      <c r="F63" s="1"/>
      <c r="G63" s="27"/>
      <c r="H63" s="80"/>
      <c r="I63" s="77"/>
      <c r="J63" s="5"/>
      <c r="K63" s="36"/>
    </row>
    <row r="64" spans="1:11" ht="22.5" x14ac:dyDescent="0.45">
      <c r="B64" s="56">
        <v>35</v>
      </c>
      <c r="C64" s="16"/>
      <c r="D64" s="4"/>
      <c r="E64" s="3"/>
      <c r="F64" s="1"/>
      <c r="G64" s="27"/>
      <c r="H64" s="80"/>
      <c r="I64" s="77"/>
      <c r="J64" s="5"/>
      <c r="K64" s="36"/>
    </row>
    <row r="65" spans="2:11" ht="22.5" x14ac:dyDescent="0.45">
      <c r="B65" s="56">
        <v>36</v>
      </c>
      <c r="C65" s="16"/>
      <c r="D65" s="4"/>
      <c r="E65" s="3"/>
      <c r="F65" s="1"/>
      <c r="G65" s="27"/>
      <c r="H65" s="80"/>
      <c r="I65" s="77"/>
      <c r="J65" s="5"/>
      <c r="K65" s="36"/>
    </row>
    <row r="66" spans="2:11" ht="22.5" x14ac:dyDescent="0.45">
      <c r="B66" s="56">
        <v>37</v>
      </c>
      <c r="C66" s="16"/>
      <c r="D66" s="4"/>
      <c r="E66" s="3"/>
      <c r="F66" s="1"/>
      <c r="G66" s="27"/>
      <c r="H66" s="80"/>
      <c r="I66" s="77"/>
      <c r="J66" s="5"/>
      <c r="K66" s="36"/>
    </row>
    <row r="67" spans="2:11" ht="22.5" x14ac:dyDescent="0.45">
      <c r="B67" s="56">
        <v>38</v>
      </c>
      <c r="C67" s="16"/>
      <c r="D67" s="4"/>
      <c r="E67" s="3"/>
      <c r="F67" s="1"/>
      <c r="G67" s="27"/>
      <c r="H67" s="80"/>
      <c r="I67" s="77"/>
      <c r="J67" s="5"/>
      <c r="K67" s="36"/>
    </row>
    <row r="68" spans="2:11" ht="22.5" x14ac:dyDescent="0.45">
      <c r="B68" s="56">
        <v>39</v>
      </c>
      <c r="C68" s="16"/>
      <c r="D68" s="4"/>
      <c r="E68" s="3"/>
      <c r="F68" s="1"/>
      <c r="G68" s="27"/>
      <c r="H68" s="80"/>
      <c r="I68" s="77"/>
      <c r="J68" s="5"/>
      <c r="K68" s="36"/>
    </row>
    <row r="69" spans="2:11" ht="22.5" x14ac:dyDescent="0.45">
      <c r="B69" s="56">
        <v>40</v>
      </c>
      <c r="C69" s="16"/>
      <c r="D69" s="4"/>
      <c r="E69" s="3"/>
      <c r="F69" s="1"/>
      <c r="G69" s="27"/>
      <c r="H69" s="80"/>
      <c r="I69" s="77"/>
      <c r="J69" s="5"/>
      <c r="K69" s="36"/>
    </row>
    <row r="70" spans="2:11" ht="22.5" x14ac:dyDescent="0.45">
      <c r="B70" s="56">
        <v>41</v>
      </c>
      <c r="C70" s="16"/>
      <c r="D70" s="4"/>
      <c r="E70" s="3"/>
      <c r="F70" s="1"/>
      <c r="G70" s="27"/>
      <c r="H70" s="80"/>
      <c r="I70" s="77"/>
      <c r="J70" s="5"/>
      <c r="K70" s="36"/>
    </row>
    <row r="71" spans="2:11" ht="22.5" x14ac:dyDescent="0.45">
      <c r="B71" s="56">
        <v>42</v>
      </c>
      <c r="C71" s="16"/>
      <c r="D71" s="4"/>
      <c r="E71" s="3"/>
      <c r="F71" s="1"/>
      <c r="G71" s="27"/>
      <c r="H71" s="80"/>
      <c r="I71" s="77"/>
      <c r="J71" s="5"/>
      <c r="K71" s="36"/>
    </row>
    <row r="72" spans="2:11" ht="22.5" x14ac:dyDescent="0.45">
      <c r="B72" s="56">
        <v>43</v>
      </c>
      <c r="C72" s="16"/>
      <c r="D72" s="4"/>
      <c r="E72" s="3"/>
      <c r="F72" s="1"/>
      <c r="G72" s="27"/>
      <c r="H72" s="80"/>
      <c r="I72" s="77"/>
      <c r="J72" s="5"/>
      <c r="K72" s="36"/>
    </row>
    <row r="73" spans="2:11" ht="22.5" x14ac:dyDescent="0.45">
      <c r="B73" s="56">
        <v>44</v>
      </c>
      <c r="C73" s="16"/>
      <c r="D73" s="4"/>
      <c r="E73" s="3"/>
      <c r="F73" s="1"/>
      <c r="G73" s="27"/>
      <c r="H73" s="80"/>
      <c r="I73" s="77"/>
      <c r="J73" s="5"/>
      <c r="K73" s="36"/>
    </row>
    <row r="74" spans="2:11" ht="22.5" x14ac:dyDescent="0.45">
      <c r="B74" s="56">
        <v>45</v>
      </c>
      <c r="C74" s="16"/>
      <c r="D74" s="4"/>
      <c r="E74" s="3"/>
      <c r="F74" s="1"/>
      <c r="G74" s="27"/>
      <c r="H74" s="80"/>
      <c r="I74" s="77"/>
      <c r="J74" s="5"/>
      <c r="K74" s="36"/>
    </row>
    <row r="75" spans="2:11" ht="22.5" x14ac:dyDescent="0.45">
      <c r="B75" s="56">
        <v>46</v>
      </c>
      <c r="C75" s="16"/>
      <c r="D75" s="4"/>
      <c r="E75" s="3"/>
      <c r="F75" s="1"/>
      <c r="G75" s="27"/>
      <c r="H75" s="80"/>
      <c r="I75" s="77"/>
      <c r="J75" s="5"/>
      <c r="K75" s="36"/>
    </row>
    <row r="76" spans="2:11" ht="22.5" x14ac:dyDescent="0.45">
      <c r="B76" s="56">
        <v>47</v>
      </c>
      <c r="C76" s="16"/>
      <c r="D76" s="4"/>
      <c r="E76" s="3"/>
      <c r="F76" s="1"/>
      <c r="G76" s="27"/>
      <c r="H76" s="80"/>
      <c r="I76" s="77"/>
      <c r="J76" s="5"/>
      <c r="K76" s="36"/>
    </row>
    <row r="77" spans="2:11" ht="22.5" x14ac:dyDescent="0.45">
      <c r="B77" s="56">
        <v>48</v>
      </c>
      <c r="C77" s="16"/>
      <c r="D77" s="4"/>
      <c r="E77" s="3"/>
      <c r="F77" s="1"/>
      <c r="G77" s="27"/>
      <c r="H77" s="80"/>
      <c r="I77" s="77"/>
      <c r="J77" s="5"/>
      <c r="K77" s="36"/>
    </row>
    <row r="78" spans="2:11" ht="22.5" x14ac:dyDescent="0.45">
      <c r="B78" s="56">
        <v>49</v>
      </c>
      <c r="C78" s="16"/>
      <c r="D78" s="4"/>
      <c r="E78" s="3"/>
      <c r="F78" s="1"/>
      <c r="G78" s="27"/>
      <c r="H78" s="80"/>
      <c r="I78" s="77"/>
      <c r="J78" s="5"/>
      <c r="K78" s="36"/>
    </row>
    <row r="79" spans="2:11" ht="22.5" x14ac:dyDescent="0.45">
      <c r="B79" s="56">
        <v>50</v>
      </c>
      <c r="C79" s="16"/>
      <c r="D79" s="4"/>
      <c r="E79" s="3"/>
      <c r="F79" s="1"/>
      <c r="G79" s="27"/>
      <c r="H79" s="80"/>
      <c r="I79" s="77"/>
      <c r="J79" s="5"/>
      <c r="K79" s="36"/>
    </row>
    <row r="80" spans="2:11" ht="22.5" x14ac:dyDescent="0.45">
      <c r="B80" s="56">
        <v>51</v>
      </c>
      <c r="C80" s="16"/>
      <c r="D80" s="4"/>
      <c r="E80" s="3"/>
      <c r="F80" s="1"/>
      <c r="G80" s="27"/>
      <c r="H80" s="80"/>
      <c r="I80" s="77"/>
      <c r="J80" s="5"/>
      <c r="K80" s="36"/>
    </row>
    <row r="81" spans="2:11" ht="22.5" x14ac:dyDescent="0.45">
      <c r="B81" s="56">
        <v>52</v>
      </c>
      <c r="C81" s="16"/>
      <c r="D81" s="4"/>
      <c r="E81" s="3"/>
      <c r="F81" s="1"/>
      <c r="G81" s="27"/>
      <c r="H81" s="80"/>
      <c r="I81" s="77"/>
      <c r="J81" s="5"/>
      <c r="K81" s="36"/>
    </row>
    <row r="82" spans="2:11" ht="22.5" x14ac:dyDescent="0.45">
      <c r="B82" s="56">
        <v>53</v>
      </c>
      <c r="C82" s="16"/>
      <c r="D82" s="4"/>
      <c r="E82" s="3"/>
      <c r="F82" s="1"/>
      <c r="G82" s="27"/>
      <c r="H82" s="80"/>
      <c r="I82" s="77"/>
      <c r="J82" s="5"/>
      <c r="K82" s="36"/>
    </row>
    <row r="83" spans="2:11" ht="22.5" x14ac:dyDescent="0.45">
      <c r="B83" s="56">
        <v>54</v>
      </c>
      <c r="C83" s="16"/>
      <c r="D83" s="4"/>
      <c r="E83" s="3"/>
      <c r="F83" s="1"/>
      <c r="G83" s="27"/>
      <c r="H83" s="80"/>
      <c r="I83" s="77"/>
      <c r="J83" s="5"/>
      <c r="K83" s="36"/>
    </row>
    <row r="84" spans="2:11" ht="22.5" x14ac:dyDescent="0.45">
      <c r="B84" s="56">
        <v>55</v>
      </c>
      <c r="C84" s="16"/>
      <c r="D84" s="4"/>
      <c r="E84" s="3"/>
      <c r="F84" s="1"/>
      <c r="G84" s="27"/>
      <c r="H84" s="80"/>
      <c r="I84" s="77"/>
      <c r="J84" s="5"/>
      <c r="K84" s="36"/>
    </row>
    <row r="85" spans="2:11" ht="22.5" x14ac:dyDescent="0.45">
      <c r="B85" s="56">
        <v>56</v>
      </c>
      <c r="C85" s="16"/>
      <c r="D85" s="4"/>
      <c r="E85" s="3"/>
      <c r="F85" s="1"/>
      <c r="G85" s="27"/>
      <c r="H85" s="80"/>
      <c r="I85" s="77"/>
      <c r="J85" s="5"/>
      <c r="K85" s="36"/>
    </row>
    <row r="86" spans="2:11" ht="22.5" x14ac:dyDescent="0.45">
      <c r="B86" s="56">
        <v>57</v>
      </c>
      <c r="C86" s="16"/>
      <c r="D86" s="4"/>
      <c r="E86" s="3"/>
      <c r="F86" s="1"/>
      <c r="G86" s="27"/>
      <c r="H86" s="80"/>
      <c r="I86" s="77"/>
      <c r="J86" s="5"/>
      <c r="K86" s="36"/>
    </row>
    <row r="87" spans="2:11" ht="22.5" x14ac:dyDescent="0.45">
      <c r="B87" s="56">
        <v>58</v>
      </c>
      <c r="C87" s="16"/>
      <c r="D87" s="4"/>
      <c r="E87" s="3"/>
      <c r="F87" s="1"/>
      <c r="G87" s="27"/>
      <c r="H87" s="80"/>
      <c r="I87" s="77"/>
      <c r="J87" s="5"/>
      <c r="K87" s="36"/>
    </row>
    <row r="88" spans="2:11" ht="22.5" x14ac:dyDescent="0.45">
      <c r="B88" s="56">
        <v>59</v>
      </c>
      <c r="C88" s="16"/>
      <c r="D88" s="4"/>
      <c r="E88" s="3"/>
      <c r="F88" s="1"/>
      <c r="G88" s="27"/>
      <c r="H88" s="80"/>
      <c r="I88" s="77"/>
      <c r="J88" s="5"/>
      <c r="K88" s="36"/>
    </row>
    <row r="89" spans="2:11" ht="22.5" x14ac:dyDescent="0.45">
      <c r="B89" s="56">
        <v>60</v>
      </c>
      <c r="C89" s="16"/>
      <c r="D89" s="4"/>
      <c r="E89" s="3"/>
      <c r="F89" s="1"/>
      <c r="G89" s="27"/>
      <c r="H89" s="80"/>
      <c r="I89" s="77"/>
      <c r="J89" s="5"/>
      <c r="K89" s="36"/>
    </row>
    <row r="90" spans="2:11" ht="22.5" x14ac:dyDescent="0.45">
      <c r="B90" s="56">
        <v>61</v>
      </c>
      <c r="C90" s="16"/>
      <c r="D90" s="4"/>
      <c r="E90" s="3"/>
      <c r="F90" s="1"/>
      <c r="G90" s="27"/>
      <c r="H90" s="80"/>
      <c r="I90" s="77"/>
      <c r="J90" s="5"/>
      <c r="K90" s="36"/>
    </row>
    <row r="91" spans="2:11" ht="22.5" x14ac:dyDescent="0.45">
      <c r="B91" s="56">
        <v>62</v>
      </c>
      <c r="C91" s="16"/>
      <c r="D91" s="4"/>
      <c r="E91" s="3"/>
      <c r="F91" s="1"/>
      <c r="G91" s="27"/>
      <c r="H91" s="80"/>
      <c r="I91" s="77"/>
      <c r="J91" s="5"/>
      <c r="K91" s="36"/>
    </row>
    <row r="92" spans="2:11" ht="22.5" x14ac:dyDescent="0.45">
      <c r="B92" s="56">
        <v>63</v>
      </c>
      <c r="C92" s="16"/>
      <c r="D92" s="4"/>
      <c r="E92" s="3"/>
      <c r="F92" s="1"/>
      <c r="G92" s="27"/>
      <c r="H92" s="80"/>
      <c r="I92" s="77"/>
      <c r="J92" s="5"/>
      <c r="K92" s="36"/>
    </row>
    <row r="93" spans="2:11" ht="22.5" x14ac:dyDescent="0.45">
      <c r="B93" s="56">
        <v>64</v>
      </c>
      <c r="C93" s="16"/>
      <c r="D93" s="4"/>
      <c r="E93" s="3"/>
      <c r="F93" s="1"/>
      <c r="G93" s="27"/>
      <c r="H93" s="80"/>
      <c r="I93" s="77"/>
      <c r="J93" s="5"/>
      <c r="K93" s="36"/>
    </row>
    <row r="94" spans="2:11" ht="22.5" x14ac:dyDescent="0.45">
      <c r="B94" s="56">
        <v>65</v>
      </c>
      <c r="C94" s="16"/>
      <c r="D94" s="4"/>
      <c r="E94" s="3"/>
      <c r="F94" s="1"/>
      <c r="G94" s="27"/>
      <c r="H94" s="80"/>
      <c r="I94" s="77"/>
      <c r="J94" s="5"/>
      <c r="K94" s="36"/>
    </row>
    <row r="95" spans="2:11" ht="22.5" x14ac:dyDescent="0.45">
      <c r="B95" s="56">
        <v>66</v>
      </c>
      <c r="C95" s="16"/>
      <c r="D95" s="4"/>
      <c r="E95" s="3"/>
      <c r="F95" s="1"/>
      <c r="G95" s="27"/>
      <c r="H95" s="80"/>
      <c r="I95" s="77"/>
      <c r="J95" s="5"/>
      <c r="K95" s="36"/>
    </row>
    <row r="96" spans="2:11" ht="22.5" x14ac:dyDescent="0.45">
      <c r="B96" s="56">
        <v>67</v>
      </c>
      <c r="C96" s="16"/>
      <c r="D96" s="4"/>
      <c r="E96" s="3"/>
      <c r="F96" s="1"/>
      <c r="G96" s="27"/>
      <c r="H96" s="80"/>
      <c r="I96" s="77"/>
      <c r="J96" s="5"/>
      <c r="K96" s="36"/>
    </row>
    <row r="97" spans="2:11" ht="22.5" x14ac:dyDescent="0.45">
      <c r="B97" s="56">
        <v>68</v>
      </c>
      <c r="C97" s="16"/>
      <c r="D97" s="4"/>
      <c r="E97" s="3"/>
      <c r="F97" s="1"/>
      <c r="G97" s="27"/>
      <c r="H97" s="80"/>
      <c r="I97" s="77"/>
      <c r="J97" s="5"/>
      <c r="K97" s="36"/>
    </row>
    <row r="98" spans="2:11" ht="22.5" x14ac:dyDescent="0.45">
      <c r="B98" s="56">
        <v>69</v>
      </c>
      <c r="C98" s="16"/>
      <c r="D98" s="4"/>
      <c r="E98" s="3"/>
      <c r="F98" s="1"/>
      <c r="G98" s="27"/>
      <c r="H98" s="80"/>
      <c r="I98" s="77"/>
      <c r="J98" s="5"/>
      <c r="K98" s="36"/>
    </row>
    <row r="99" spans="2:11" ht="22.5" x14ac:dyDescent="0.45">
      <c r="B99" s="56">
        <v>70</v>
      </c>
      <c r="C99" s="16"/>
      <c r="D99" s="34"/>
      <c r="E99" s="3"/>
      <c r="F99" s="1"/>
      <c r="G99" s="73"/>
      <c r="H99" s="80"/>
      <c r="I99" s="77"/>
      <c r="J99" s="5"/>
      <c r="K99" s="36"/>
    </row>
    <row r="100" spans="2:11" ht="22.5" x14ac:dyDescent="0.45">
      <c r="B100" s="56">
        <v>71</v>
      </c>
      <c r="C100" s="29"/>
      <c r="D100" s="30"/>
      <c r="E100" s="31"/>
      <c r="F100" s="32"/>
      <c r="G100" s="74"/>
      <c r="H100" s="80"/>
      <c r="I100" s="77"/>
      <c r="J100" s="33"/>
      <c r="K100" s="37"/>
    </row>
    <row r="101" spans="2:11" ht="22.5" x14ac:dyDescent="0.45">
      <c r="B101" s="56">
        <v>72</v>
      </c>
      <c r="C101" s="16"/>
      <c r="D101" s="4"/>
      <c r="E101" s="3"/>
      <c r="F101" s="1"/>
      <c r="G101" s="27"/>
      <c r="H101" s="80"/>
      <c r="I101" s="77"/>
      <c r="J101" s="5"/>
      <c r="K101" s="36"/>
    </row>
    <row r="102" spans="2:11" ht="22.5" x14ac:dyDescent="0.45">
      <c r="B102" s="56">
        <v>73</v>
      </c>
      <c r="C102" s="16"/>
      <c r="D102" s="4"/>
      <c r="E102" s="3"/>
      <c r="F102" s="1"/>
      <c r="G102" s="27"/>
      <c r="H102" s="80"/>
      <c r="I102" s="77"/>
      <c r="J102" s="5"/>
      <c r="K102" s="36"/>
    </row>
    <row r="103" spans="2:11" ht="22.5" x14ac:dyDescent="0.45">
      <c r="B103" s="56">
        <v>74</v>
      </c>
      <c r="C103" s="16"/>
      <c r="D103" s="4"/>
      <c r="E103" s="3"/>
      <c r="F103" s="1"/>
      <c r="G103" s="27"/>
      <c r="H103" s="80"/>
      <c r="I103" s="77"/>
      <c r="J103" s="5"/>
      <c r="K103" s="36"/>
    </row>
    <row r="104" spans="2:11" ht="22.5" x14ac:dyDescent="0.45">
      <c r="B104" s="56">
        <v>75</v>
      </c>
      <c r="C104" s="16"/>
      <c r="D104" s="4"/>
      <c r="E104" s="3"/>
      <c r="F104" s="1"/>
      <c r="G104" s="27"/>
      <c r="H104" s="80"/>
      <c r="I104" s="77"/>
      <c r="J104" s="5"/>
      <c r="K104" s="36"/>
    </row>
    <row r="105" spans="2:11" ht="22.5" x14ac:dyDescent="0.45">
      <c r="B105" s="56">
        <v>76</v>
      </c>
      <c r="C105" s="16"/>
      <c r="D105" s="4"/>
      <c r="E105" s="3"/>
      <c r="F105" s="1"/>
      <c r="G105" s="27"/>
      <c r="H105" s="80"/>
      <c r="I105" s="77"/>
      <c r="J105" s="5"/>
      <c r="K105" s="36"/>
    </row>
    <row r="106" spans="2:11" ht="22.5" x14ac:dyDescent="0.45">
      <c r="B106" s="56">
        <v>77</v>
      </c>
      <c r="C106" s="16"/>
      <c r="D106" s="4"/>
      <c r="E106" s="3"/>
      <c r="F106" s="1"/>
      <c r="G106" s="27"/>
      <c r="H106" s="80"/>
      <c r="I106" s="77"/>
      <c r="J106" s="5"/>
      <c r="K106" s="36"/>
    </row>
    <row r="107" spans="2:11" ht="22.5" x14ac:dyDescent="0.45">
      <c r="B107" s="56">
        <v>78</v>
      </c>
      <c r="C107" s="16"/>
      <c r="D107" s="4"/>
      <c r="E107" s="3"/>
      <c r="F107" s="1"/>
      <c r="G107" s="27"/>
      <c r="H107" s="80"/>
      <c r="I107" s="77"/>
      <c r="J107" s="5"/>
      <c r="K107" s="36"/>
    </row>
    <row r="108" spans="2:11" ht="22.5" x14ac:dyDescent="0.45">
      <c r="B108" s="56">
        <v>79</v>
      </c>
      <c r="C108" s="16"/>
      <c r="D108" s="4"/>
      <c r="E108" s="3"/>
      <c r="F108" s="1"/>
      <c r="G108" s="27"/>
      <c r="H108" s="80"/>
      <c r="I108" s="77"/>
      <c r="J108" s="5"/>
      <c r="K108" s="36"/>
    </row>
    <row r="109" spans="2:11" ht="22.5" x14ac:dyDescent="0.45">
      <c r="B109" s="56">
        <v>80</v>
      </c>
      <c r="C109" s="16"/>
      <c r="D109" s="4"/>
      <c r="E109" s="3"/>
      <c r="F109" s="1"/>
      <c r="G109" s="27"/>
      <c r="H109" s="80"/>
      <c r="I109" s="77"/>
      <c r="J109" s="5"/>
      <c r="K109" s="36"/>
    </row>
    <row r="110" spans="2:11" ht="22.5" x14ac:dyDescent="0.45">
      <c r="B110" s="56">
        <v>81</v>
      </c>
      <c r="C110" s="16"/>
      <c r="D110" s="4"/>
      <c r="E110" s="3"/>
      <c r="F110" s="1"/>
      <c r="G110" s="27"/>
      <c r="H110" s="80"/>
      <c r="I110" s="77"/>
      <c r="J110" s="5"/>
      <c r="K110" s="36"/>
    </row>
    <row r="111" spans="2:11" ht="22.5" x14ac:dyDescent="0.45">
      <c r="B111" s="56">
        <v>82</v>
      </c>
      <c r="C111" s="16"/>
      <c r="D111" s="4"/>
      <c r="E111" s="3"/>
      <c r="F111" s="1"/>
      <c r="G111" s="27"/>
      <c r="H111" s="80"/>
      <c r="I111" s="77"/>
      <c r="J111" s="5"/>
      <c r="K111" s="36"/>
    </row>
    <row r="112" spans="2:11" ht="22.5" x14ac:dyDescent="0.45">
      <c r="B112" s="56">
        <v>83</v>
      </c>
      <c r="C112" s="16"/>
      <c r="D112" s="4"/>
      <c r="E112" s="3"/>
      <c r="F112" s="1"/>
      <c r="G112" s="27"/>
      <c r="H112" s="80"/>
      <c r="I112" s="77"/>
      <c r="J112" s="5"/>
      <c r="K112" s="36"/>
    </row>
    <row r="113" spans="2:11" ht="22.5" x14ac:dyDescent="0.45">
      <c r="B113" s="56">
        <v>84</v>
      </c>
      <c r="C113" s="16"/>
      <c r="D113" s="4"/>
      <c r="E113" s="3"/>
      <c r="F113" s="1"/>
      <c r="G113" s="27"/>
      <c r="H113" s="80"/>
      <c r="I113" s="77"/>
      <c r="J113" s="5"/>
      <c r="K113" s="36"/>
    </row>
    <row r="114" spans="2:11" ht="22.5" x14ac:dyDescent="0.45">
      <c r="B114" s="56">
        <v>85</v>
      </c>
      <c r="C114" s="16"/>
      <c r="D114" s="4"/>
      <c r="E114" s="3"/>
      <c r="F114" s="1"/>
      <c r="G114" s="27"/>
      <c r="H114" s="80"/>
      <c r="I114" s="77"/>
      <c r="J114" s="5"/>
      <c r="K114" s="36"/>
    </row>
    <row r="115" spans="2:11" ht="22.5" x14ac:dyDescent="0.45">
      <c r="B115" s="56">
        <v>86</v>
      </c>
      <c r="C115" s="16"/>
      <c r="D115" s="4"/>
      <c r="E115" s="3"/>
      <c r="F115" s="1"/>
      <c r="G115" s="27"/>
      <c r="H115" s="80"/>
      <c r="I115" s="77"/>
      <c r="J115" s="5"/>
      <c r="K115" s="36"/>
    </row>
    <row r="116" spans="2:11" ht="22.5" x14ac:dyDescent="0.45">
      <c r="B116" s="56">
        <v>87</v>
      </c>
      <c r="C116" s="16"/>
      <c r="D116" s="4"/>
      <c r="E116" s="3"/>
      <c r="F116" s="1"/>
      <c r="G116" s="27"/>
      <c r="H116" s="80"/>
      <c r="I116" s="77"/>
      <c r="J116" s="5"/>
      <c r="K116" s="36"/>
    </row>
    <row r="117" spans="2:11" ht="22.5" x14ac:dyDescent="0.45">
      <c r="B117" s="56">
        <v>88</v>
      </c>
      <c r="C117" s="16"/>
      <c r="D117" s="4"/>
      <c r="E117" s="3"/>
      <c r="F117" s="1"/>
      <c r="G117" s="27"/>
      <c r="H117" s="80"/>
      <c r="I117" s="77"/>
      <c r="J117" s="5"/>
      <c r="K117" s="36"/>
    </row>
    <row r="118" spans="2:11" ht="22.5" x14ac:dyDescent="0.45">
      <c r="B118" s="56">
        <v>89</v>
      </c>
      <c r="C118" s="16"/>
      <c r="D118" s="4"/>
      <c r="E118" s="3"/>
      <c r="F118" s="1"/>
      <c r="G118" s="27"/>
      <c r="H118" s="80"/>
      <c r="I118" s="77"/>
      <c r="J118" s="5"/>
      <c r="K118" s="36"/>
    </row>
    <row r="119" spans="2:11" ht="22.5" x14ac:dyDescent="0.45">
      <c r="B119" s="56">
        <v>90</v>
      </c>
      <c r="C119" s="16"/>
      <c r="D119" s="4"/>
      <c r="E119" s="3"/>
      <c r="F119" s="1"/>
      <c r="G119" s="27"/>
      <c r="H119" s="80"/>
      <c r="I119" s="77"/>
      <c r="J119" s="5"/>
      <c r="K119" s="36"/>
    </row>
    <row r="120" spans="2:11" ht="22.5" x14ac:dyDescent="0.45">
      <c r="B120" s="56">
        <v>91</v>
      </c>
      <c r="C120" s="16"/>
      <c r="D120" s="4"/>
      <c r="E120" s="3"/>
      <c r="F120" s="1"/>
      <c r="G120" s="27"/>
      <c r="H120" s="80"/>
      <c r="I120" s="77"/>
      <c r="J120" s="5"/>
      <c r="K120" s="36"/>
    </row>
    <row r="121" spans="2:11" ht="22.5" x14ac:dyDescent="0.45">
      <c r="B121" s="56">
        <v>92</v>
      </c>
      <c r="C121" s="16"/>
      <c r="D121" s="4"/>
      <c r="E121" s="3"/>
      <c r="F121" s="1"/>
      <c r="G121" s="27"/>
      <c r="H121" s="80"/>
      <c r="I121" s="77"/>
      <c r="J121" s="5"/>
      <c r="K121" s="36"/>
    </row>
    <row r="122" spans="2:11" ht="22.5" x14ac:dyDescent="0.45">
      <c r="B122" s="56">
        <v>93</v>
      </c>
      <c r="C122" s="16"/>
      <c r="D122" s="4"/>
      <c r="E122" s="3"/>
      <c r="F122" s="1"/>
      <c r="G122" s="27"/>
      <c r="H122" s="80"/>
      <c r="I122" s="77"/>
      <c r="J122" s="5"/>
      <c r="K122" s="36"/>
    </row>
    <row r="123" spans="2:11" ht="22.5" x14ac:dyDescent="0.45">
      <c r="B123" s="56">
        <v>94</v>
      </c>
      <c r="C123" s="16"/>
      <c r="D123" s="4"/>
      <c r="E123" s="3"/>
      <c r="F123" s="1"/>
      <c r="G123" s="27"/>
      <c r="H123" s="80"/>
      <c r="I123" s="77"/>
      <c r="J123" s="5"/>
      <c r="K123" s="36"/>
    </row>
    <row r="124" spans="2:11" ht="22.5" x14ac:dyDescent="0.45">
      <c r="B124" s="56">
        <v>95</v>
      </c>
      <c r="C124" s="16"/>
      <c r="D124" s="4"/>
      <c r="E124" s="3"/>
      <c r="F124" s="1"/>
      <c r="G124" s="27"/>
      <c r="H124" s="80"/>
      <c r="I124" s="77"/>
      <c r="J124" s="5"/>
      <c r="K124" s="36"/>
    </row>
    <row r="125" spans="2:11" ht="22.5" x14ac:dyDescent="0.45">
      <c r="B125" s="56">
        <v>96</v>
      </c>
      <c r="C125" s="16"/>
      <c r="D125" s="4"/>
      <c r="E125" s="3"/>
      <c r="F125" s="1"/>
      <c r="G125" s="27"/>
      <c r="H125" s="80"/>
      <c r="I125" s="77"/>
      <c r="J125" s="5"/>
      <c r="K125" s="36"/>
    </row>
    <row r="126" spans="2:11" ht="22.5" x14ac:dyDescent="0.45">
      <c r="B126" s="56">
        <v>97</v>
      </c>
      <c r="C126" s="16"/>
      <c r="D126" s="4"/>
      <c r="E126" s="3"/>
      <c r="F126" s="1"/>
      <c r="G126" s="27"/>
      <c r="H126" s="80"/>
      <c r="I126" s="77"/>
      <c r="J126" s="5"/>
      <c r="K126" s="36"/>
    </row>
    <row r="127" spans="2:11" ht="22.5" x14ac:dyDescent="0.45">
      <c r="B127" s="56">
        <v>98</v>
      </c>
      <c r="C127" s="16"/>
      <c r="D127" s="4"/>
      <c r="E127" s="3"/>
      <c r="F127" s="1"/>
      <c r="G127" s="27"/>
      <c r="H127" s="80"/>
      <c r="I127" s="77"/>
      <c r="J127" s="5"/>
      <c r="K127" s="36"/>
    </row>
    <row r="128" spans="2:11" ht="22.5" x14ac:dyDescent="0.45">
      <c r="B128" s="56">
        <v>99</v>
      </c>
      <c r="C128" s="16"/>
      <c r="D128" s="4"/>
      <c r="E128" s="3"/>
      <c r="F128" s="1"/>
      <c r="G128" s="27"/>
      <c r="H128" s="80"/>
      <c r="I128" s="77"/>
      <c r="J128" s="5"/>
      <c r="K128" s="36"/>
    </row>
    <row r="129" spans="2:11" ht="23.25" thickBot="1" x14ac:dyDescent="0.5">
      <c r="B129" s="56">
        <v>100</v>
      </c>
      <c r="C129" s="17"/>
      <c r="D129" s="18"/>
      <c r="E129" s="19"/>
      <c r="F129" s="20"/>
      <c r="G129" s="75"/>
      <c r="H129" s="81"/>
      <c r="I129" s="78"/>
      <c r="J129" s="21"/>
      <c r="K129" s="38"/>
    </row>
    <row r="131" spans="2:11" x14ac:dyDescent="0.45">
      <c r="B131" s="69" t="s">
        <v>1</v>
      </c>
    </row>
  </sheetData>
  <sheetProtection algorithmName="SHA-512" hashValue="lNvf11VtlDRtGmOU4OgdsQwaYA/y/8nYdJ6imCP3Z19vxiMoUWgSF4xAC9s9yGeX8e+zZzepXhoK8V3D631ALw==" saltValue="eqyqCTUG5Ex/6TmKZ7nu3Q==" spinCount="100000" sheet="1" objects="1" scenarios="1" formatCells="0" selectLockedCells="1"/>
  <mergeCells count="18">
    <mergeCell ref="G11:K11"/>
    <mergeCell ref="D3:E3"/>
    <mergeCell ref="D5:K5"/>
    <mergeCell ref="B9:D9"/>
    <mergeCell ref="B11:D11"/>
    <mergeCell ref="H3:K3"/>
    <mergeCell ref="B26:K26"/>
    <mergeCell ref="B18:D18"/>
    <mergeCell ref="B19:D19"/>
    <mergeCell ref="B22:D22"/>
    <mergeCell ref="G13:K22"/>
    <mergeCell ref="B13:D13"/>
    <mergeCell ref="B14:D14"/>
    <mergeCell ref="B15:D15"/>
    <mergeCell ref="B16:D16"/>
    <mergeCell ref="B17:D17"/>
    <mergeCell ref="B20:D20"/>
    <mergeCell ref="B21:D21"/>
  </mergeCells>
  <phoneticPr fontId="1"/>
  <dataValidations count="12">
    <dataValidation type="list" allowBlank="1" showInputMessage="1" showErrorMessage="1" error="キャプテンは「○」を選択" sqref="D28 D30:D129 G28 G30:G129" xr:uid="{0B6A91B0-7B4A-4F77-8FDC-697606C2EED9}">
      <formula1>"○"</formula1>
    </dataValidation>
    <dataValidation imeMode="disabled" allowBlank="1" showInputMessage="1" showErrorMessage="1" sqref="C28 C30:C129" xr:uid="{31EADAFF-284E-480A-80B2-568C3C9F237C}"/>
    <dataValidation type="whole" allowBlank="1" showInputMessage="1" showErrorMessage="1" error="ここには身長（100～250）が入ります。「cm」は不要です。" sqref="J30:J129" xr:uid="{C0C2D313-C288-41CD-A3B8-7CB9203FEB3B}">
      <formula1>100</formula1>
      <formula2>250</formula2>
    </dataValidation>
    <dataValidation type="list" imeMode="disabled" allowBlank="1" showInputMessage="1" showErrorMessage="1" error="1～4の数字のみが入ります" sqref="I28" xr:uid="{73D91E2E-AA70-4BFD-B025-776506B75A69}">
      <formula1>"4,3,2,1"</formula1>
    </dataValidation>
    <dataValidation type="list" allowBlank="1" showInputMessage="1" showErrorMessage="1" error="リストから選んでください" sqref="B13:D22" xr:uid="{6A8E59C7-84B9-43E4-BE26-36BB28F5C6D5}">
      <formula1>"コーチ,トレーナー,マネージャー"</formula1>
    </dataValidation>
    <dataValidation type="whole" imeMode="disabled" allowBlank="1" showInputMessage="1" showErrorMessage="1" error="ここには身長（100～250）が入ります。「cm」は不要です。" sqref="J28" xr:uid="{45ED8C89-5D5C-4CF1-A3C2-17126A0BCB3D}">
      <formula1>100</formula1>
      <formula2>250</formula2>
    </dataValidation>
    <dataValidation type="list" allowBlank="1" showInputMessage="1" showErrorMessage="1" sqref="F3" xr:uid="{AC27465A-7521-42C7-BFEC-BCEB84A8EA98}">
      <formula1>"3部,4部,5部,6部,7部,8部"</formula1>
    </dataValidation>
    <dataValidation type="list" allowBlank="1" showInputMessage="1" showErrorMessage="1" sqref="D3:E3" xr:uid="{9D06DBAE-20CA-49A6-9535-8FDA6E4D35E3}">
      <formula1>"男子,女子"</formula1>
    </dataValidation>
    <dataValidation type="list" allowBlank="1" showInputMessage="1" showErrorMessage="1" sqref="G3" xr:uid="{497EEAF6-88F6-47DA-B552-9945145E91B1}">
      <formula1>"A,B"</formula1>
    </dataValidation>
    <dataValidation type="whole" imeMode="disabled" allowBlank="1" showInputMessage="1" showErrorMessage="1" error="西暦を4桁で入れてください" sqref="H28" xr:uid="{C38D4290-36A0-4871-ADE9-B8D6CE910D9B}">
      <formula1>2000</formula1>
      <formula2>2030</formula2>
    </dataValidation>
    <dataValidation type="whole" allowBlank="1" showInputMessage="1" showErrorMessage="1" error="西暦を4桁で入れてください" sqref="H30:H129" xr:uid="{E273390D-01F0-407F-8B1D-E91C123F1F95}">
      <formula1>2000</formula1>
      <formula2>2030</formula2>
    </dataValidation>
    <dataValidation type="list" allowBlank="1" showInputMessage="1" showErrorMessage="1" error="1～4の数字のみが入ります" sqref="I30:I129" xr:uid="{FC00FE54-771B-41CD-8A2F-5A551702A439}">
      <formula1>"4,3,2,1"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33408-64D3-42FB-B6A8-9AC2ADC1283C}">
  <dimension ref="A1:K115"/>
  <sheetViews>
    <sheetView showGridLines="0" showRowColHeaders="0" zoomScale="85" zoomScaleNormal="85" workbookViewId="0">
      <selection activeCell="A14" sqref="A14"/>
    </sheetView>
  </sheetViews>
  <sheetFormatPr defaultRowHeight="16.5" x14ac:dyDescent="0.45"/>
  <cols>
    <col min="1" max="1" width="4.88671875" style="85" customWidth="1"/>
    <col min="2" max="2" width="4.44140625" style="85" customWidth="1"/>
    <col min="3" max="3" width="7.33203125" style="85" customWidth="1"/>
    <col min="4" max="4" width="1.21875" style="85" customWidth="1"/>
    <col min="5" max="5" width="10.109375" style="85" customWidth="1"/>
    <col min="6" max="6" width="3.21875" style="85" customWidth="1"/>
    <col min="7" max="7" width="7.33203125" style="89" customWidth="1"/>
    <col min="8" max="8" width="5" style="85" customWidth="1"/>
    <col min="9" max="9" width="1.21875" style="85" customWidth="1"/>
    <col min="10" max="10" width="4.109375" style="85" customWidth="1"/>
    <col min="11" max="11" width="18.6640625" style="85" customWidth="1"/>
    <col min="12" max="16384" width="8.88671875" style="85"/>
  </cols>
  <sheetData>
    <row r="1" spans="1:11" x14ac:dyDescent="0.45">
      <c r="A1" s="84" t="str">
        <f>エントリー!B1</f>
        <v>2026年度秋季関東大学バレーボールリーグ戦　エントリー届</v>
      </c>
    </row>
    <row r="2" spans="1:11" ht="13.5" customHeight="1" x14ac:dyDescent="0.45"/>
    <row r="3" spans="1:11" x14ac:dyDescent="0.45">
      <c r="A3" s="85" t="str">
        <f>IF(エントリー!D3="","",エントリー!D3)&amp;IF(エントリー!F3="","",エントリー!F3)&amp;IF(エントリー!G3="","",エントリー!G3)</f>
        <v>男子3部A</v>
      </c>
    </row>
    <row r="4" spans="1:11" ht="7.5" customHeight="1" x14ac:dyDescent="0.45"/>
    <row r="5" spans="1:11" ht="25.5" x14ac:dyDescent="0.45">
      <c r="A5" s="86" t="str">
        <f>エントリー!D5</f>
        <v>関東体育大学</v>
      </c>
    </row>
    <row r="6" spans="1:11" ht="14.25" customHeight="1" x14ac:dyDescent="0.45"/>
    <row r="7" spans="1:11" ht="16.5" customHeight="1" x14ac:dyDescent="0.45">
      <c r="C7" s="87" t="s">
        <v>11</v>
      </c>
      <c r="D7" s="87"/>
      <c r="E7" s="85" t="str">
        <f>IF(エントリー!E9="","",エントリー!E9&amp;" "&amp;エントリー!F9)</f>
        <v>江頭 邦博</v>
      </c>
      <c r="H7" s="87" t="str">
        <f>IF(エントリー!B14="","",エントリー!B14)</f>
        <v>トレーナー</v>
      </c>
      <c r="I7" s="87"/>
      <c r="J7" s="113" t="str">
        <f>IF(エントリー!E14="","",エントリー!E14&amp;" "&amp;エントリー!F14)</f>
        <v>永澤 崇</v>
      </c>
      <c r="K7" s="113"/>
    </row>
    <row r="8" spans="1:11" ht="16.5" customHeight="1" x14ac:dyDescent="0.45">
      <c r="C8" s="87" t="s">
        <v>10</v>
      </c>
      <c r="D8" s="87"/>
      <c r="E8" s="85" t="str">
        <f>IF(エントリー!E11="","",エントリー!E11&amp;" "&amp;エントリー!F11)</f>
        <v>小松 博</v>
      </c>
      <c r="H8" s="87" t="str">
        <f>IF(エントリー!B15="","",エントリー!B15)</f>
        <v>マネージャー</v>
      </c>
      <c r="I8" s="87"/>
      <c r="J8" s="113" t="str">
        <f>IF(エントリー!E15="","",エントリー!E15&amp;" "&amp;エントリー!F15)</f>
        <v>佐藤 康光</v>
      </c>
      <c r="K8" s="113"/>
    </row>
    <row r="9" spans="1:11" ht="16.5" customHeight="1" x14ac:dyDescent="0.45">
      <c r="C9" s="87" t="str">
        <f>IF(エントリー!B13="","",エントリー!B13)</f>
        <v>コーチ</v>
      </c>
      <c r="D9" s="87"/>
      <c r="E9" s="85" t="str">
        <f>IF(エントリー!E13="","",エントリー!E13&amp;" "&amp;エントリー!F13)</f>
        <v>森 翔</v>
      </c>
      <c r="H9" s="87" t="str">
        <f>IF(エントリー!B16="","",エントリー!B16)</f>
        <v>マネージャー</v>
      </c>
      <c r="I9" s="87"/>
      <c r="J9" s="113" t="str">
        <f>IF(エントリー!E16="","",エントリー!E16&amp;" "&amp;エントリー!F16)</f>
        <v>落合 悟</v>
      </c>
      <c r="K9" s="113"/>
    </row>
    <row r="10" spans="1:11" ht="16.5" customHeight="1" x14ac:dyDescent="0.45">
      <c r="H10" s="87" t="str">
        <f>IF(エントリー!B17="","",エントリー!B17)</f>
        <v/>
      </c>
      <c r="I10" s="87"/>
      <c r="J10" s="113" t="str">
        <f>IF(エントリー!E17="","",エントリー!E17&amp;" "&amp;エントリー!F17)</f>
        <v/>
      </c>
      <c r="K10" s="113"/>
    </row>
    <row r="11" spans="1:11" ht="16.5" customHeight="1" x14ac:dyDescent="0.45">
      <c r="H11" s="87" t="str">
        <f>IF(エントリー!B18="","",エントリー!B18)</f>
        <v/>
      </c>
      <c r="I11" s="87"/>
      <c r="J11" s="113" t="str">
        <f>IF(エントリー!E18="","",エントリー!E18&amp;" "&amp;エントリー!F18)</f>
        <v/>
      </c>
      <c r="K11" s="113"/>
    </row>
    <row r="12" spans="1:11" ht="16.5" customHeight="1" x14ac:dyDescent="0.45">
      <c r="H12" s="87" t="str">
        <f>IF(エントリー!B19="","",エントリー!B19)</f>
        <v/>
      </c>
      <c r="I12" s="87"/>
      <c r="J12" s="113" t="str">
        <f>IF(エントリー!E19="","",エントリー!E19&amp;" "&amp;エントリー!F19)</f>
        <v/>
      </c>
      <c r="K12" s="113"/>
    </row>
    <row r="13" spans="1:11" ht="16.5" customHeight="1" x14ac:dyDescent="0.45">
      <c r="H13" s="87" t="str">
        <f>IF(エントリー!B20="","",エントリー!B20)</f>
        <v/>
      </c>
      <c r="I13" s="87"/>
      <c r="J13" s="113" t="str">
        <f>IF(エントリー!E20="","",エントリー!E20&amp;" "&amp;エントリー!F20)</f>
        <v/>
      </c>
      <c r="K13" s="113"/>
    </row>
    <row r="14" spans="1:11" x14ac:dyDescent="0.45">
      <c r="A14" s="85" t="s">
        <v>101</v>
      </c>
      <c r="H14" s="87" t="str">
        <f>IF(エントリー!B21="","",エントリー!B21)</f>
        <v/>
      </c>
      <c r="I14" s="87"/>
      <c r="K14" s="85" t="str">
        <f>IF(エントリー!E21="","",エントリー!E21&amp;" "&amp;エントリー!F21)</f>
        <v/>
      </c>
    </row>
    <row r="15" spans="1:11" s="88" customFormat="1" ht="20.25" customHeight="1" x14ac:dyDescent="0.45">
      <c r="A15" s="90" t="s">
        <v>102</v>
      </c>
      <c r="B15" s="90" t="s">
        <v>9</v>
      </c>
      <c r="C15" s="90" t="s">
        <v>103</v>
      </c>
      <c r="D15" s="90"/>
      <c r="E15" s="90"/>
      <c r="F15" s="90" t="s">
        <v>26</v>
      </c>
      <c r="G15" s="91" t="s">
        <v>105</v>
      </c>
      <c r="H15" s="90" t="s">
        <v>6</v>
      </c>
      <c r="I15" s="112" t="s">
        <v>7</v>
      </c>
      <c r="J15" s="112"/>
      <c r="K15" s="90" t="s">
        <v>104</v>
      </c>
    </row>
    <row r="16" spans="1:11" ht="18.75" x14ac:dyDescent="0.45">
      <c r="A16" s="89">
        <f>IF(エントリー!C30="","",エントリー!C30)</f>
        <v>1</v>
      </c>
      <c r="B16" s="89" t="str">
        <f>IF(エントリー!D30="","",エントリー!D30)</f>
        <v/>
      </c>
      <c r="C16" s="109" t="str">
        <f>IF(エントリー!E30="","",エントリー!E30&amp;" "&amp;エントリー!F30)</f>
        <v>葛西 嘉明</v>
      </c>
      <c r="D16" s="110"/>
      <c r="E16" s="110"/>
      <c r="F16" s="92" t="str">
        <f>IF(エントリー!G30="○","＊","")</f>
        <v>＊</v>
      </c>
      <c r="G16" s="89">
        <f>IF(エントリー!G30="","",エントリー!H30)</f>
        <v>2020</v>
      </c>
      <c r="H16" s="89" t="str">
        <f>IF(エントリー!I30="","",エントリー!I30&amp;"年")</f>
        <v>4年</v>
      </c>
      <c r="I16" s="111">
        <f>IF(エントリー!J30="","",エントリー!J30)</f>
        <v>175</v>
      </c>
      <c r="J16" s="111"/>
      <c r="K16" s="85" t="str">
        <f>IF(エントリー!K30="","",エントリー!K30)</f>
        <v>△△高</v>
      </c>
    </row>
    <row r="17" spans="1:11" ht="18.75" x14ac:dyDescent="0.45">
      <c r="A17" s="89">
        <f>IF(エントリー!C31="","",エントリー!C31)</f>
        <v>2</v>
      </c>
      <c r="B17" s="89" t="str">
        <f>IF(エントリー!D31="","",エントリー!D31)</f>
        <v>○</v>
      </c>
      <c r="C17" s="109" t="str">
        <f>IF(エントリー!E31="","",エントリー!E31&amp;" "&amp;エントリー!F31)</f>
        <v>木内 和人</v>
      </c>
      <c r="D17" s="110"/>
      <c r="E17" s="110"/>
      <c r="F17" s="92" t="str">
        <f>IF(エントリー!G31="○","＊","")</f>
        <v/>
      </c>
      <c r="G17" s="89" t="str">
        <f>IF(エントリー!G31="","",エントリー!H31)</f>
        <v/>
      </c>
      <c r="H17" s="89" t="str">
        <f>IF(エントリー!I31="","",エントリー!I31&amp;"年")</f>
        <v>4年</v>
      </c>
      <c r="I17" s="111">
        <f>IF(エントリー!J31="","",エントリー!J31)</f>
        <v>195</v>
      </c>
      <c r="J17" s="111"/>
      <c r="K17" s="85" t="str">
        <f>IF(エントリー!K31="","",エントリー!K31)</f>
        <v>△△高</v>
      </c>
    </row>
    <row r="18" spans="1:11" ht="18.75" x14ac:dyDescent="0.45">
      <c r="A18" s="89">
        <f>IF(エントリー!C32="","",エントリー!C32)</f>
        <v>3</v>
      </c>
      <c r="B18" s="89" t="str">
        <f>IF(エントリー!D32="","",エントリー!D32)</f>
        <v/>
      </c>
      <c r="C18" s="109" t="str">
        <f>IF(エントリー!E32="","",エントリー!E32&amp;" "&amp;エントリー!F32)</f>
        <v>荒川 泰之</v>
      </c>
      <c r="D18" s="110"/>
      <c r="E18" s="110"/>
      <c r="F18" s="92" t="str">
        <f>IF(エントリー!G32="○","＊","")</f>
        <v/>
      </c>
      <c r="G18" s="89" t="str">
        <f>IF(エントリー!G32="","",エントリー!H32)</f>
        <v/>
      </c>
      <c r="H18" s="89" t="str">
        <f>IF(エントリー!I32="","",エントリー!I32&amp;"年")</f>
        <v>3年</v>
      </c>
      <c r="I18" s="111">
        <f>IF(エントリー!J32="","",エントリー!J32)</f>
        <v>187</v>
      </c>
      <c r="J18" s="111"/>
      <c r="K18" s="85" t="s">
        <v>106</v>
      </c>
    </row>
    <row r="19" spans="1:11" ht="18.75" x14ac:dyDescent="0.45">
      <c r="A19" s="89">
        <f>IF(エントリー!C33="","",エントリー!C33)</f>
        <v>4</v>
      </c>
      <c r="B19" s="89" t="str">
        <f>IF(エントリー!D33="","",エントリー!D33)</f>
        <v/>
      </c>
      <c r="C19" s="109" t="str">
        <f>IF(エントリー!E33="","",エントリー!E33&amp;" "&amp;エントリー!F33)</f>
        <v>岡田 和宏</v>
      </c>
      <c r="D19" s="110"/>
      <c r="E19" s="110"/>
      <c r="F19" s="92" t="str">
        <f>IF(エントリー!G33="○","＊","")</f>
        <v>＊</v>
      </c>
      <c r="G19" s="89">
        <f>IF(エントリー!G33="","",エントリー!H33)</f>
        <v>2020</v>
      </c>
      <c r="H19" s="89" t="str">
        <f>IF(エントリー!I33="","",エントリー!I33&amp;"年")</f>
        <v>4年</v>
      </c>
      <c r="I19" s="111">
        <f>IF(エントリー!J33="","",エントリー!J33)</f>
        <v>171</v>
      </c>
      <c r="J19" s="111"/>
      <c r="K19" s="85" t="str">
        <f>IF(エントリー!K33="","",エントリー!K33)</f>
        <v>△△商高</v>
      </c>
    </row>
    <row r="20" spans="1:11" ht="18.75" x14ac:dyDescent="0.45">
      <c r="A20" s="89">
        <f>IF(エントリー!C34="","",エントリー!C34)</f>
        <v>5</v>
      </c>
      <c r="B20" s="89" t="str">
        <f>IF(エントリー!D34="","",エントリー!D34)</f>
        <v/>
      </c>
      <c r="C20" s="109" t="str">
        <f>IF(エントリー!E34="","",エントリー!E34&amp;" "&amp;エントリー!F34)</f>
        <v>松山 智史</v>
      </c>
      <c r="D20" s="110"/>
      <c r="E20" s="110"/>
      <c r="F20" s="92" t="str">
        <f>IF(エントリー!G34="○","＊","")</f>
        <v/>
      </c>
      <c r="G20" s="89" t="str">
        <f>IF(エントリー!G34="","",エントリー!H34)</f>
        <v/>
      </c>
      <c r="H20" s="89" t="str">
        <f>IF(エントリー!I34="","",エントリー!I34&amp;"年")</f>
        <v>2年</v>
      </c>
      <c r="I20" s="111">
        <f>IF(エントリー!J34="","",エントリー!J34)</f>
        <v>178</v>
      </c>
      <c r="J20" s="111"/>
      <c r="K20" s="85" t="str">
        <f>IF(エントリー!K34="","",エントリー!K34)</f>
        <v>△△高</v>
      </c>
    </row>
    <row r="21" spans="1:11" ht="18.75" x14ac:dyDescent="0.45">
      <c r="A21" s="89">
        <f>IF(エントリー!C35="","",エントリー!C35)</f>
        <v>6</v>
      </c>
      <c r="B21" s="89" t="str">
        <f>IF(エントリー!D35="","",エントリー!D35)</f>
        <v/>
      </c>
      <c r="C21" s="109" t="str">
        <f>IF(エントリー!E35="","",エントリー!E35&amp;" "&amp;エントリー!F35)</f>
        <v>勝本 浩介</v>
      </c>
      <c r="D21" s="110"/>
      <c r="E21" s="110"/>
      <c r="F21" s="92" t="str">
        <f>IF(エントリー!G35="○","＊","")</f>
        <v/>
      </c>
      <c r="G21" s="89" t="str">
        <f>IF(エントリー!G35="","",エントリー!H35)</f>
        <v/>
      </c>
      <c r="H21" s="89" t="str">
        <f>IF(エントリー!I35="","",エントリー!I35&amp;"年")</f>
        <v>4年</v>
      </c>
      <c r="I21" s="111">
        <f>IF(エントリー!J35="","",エントリー!J35)</f>
        <v>195</v>
      </c>
      <c r="J21" s="111"/>
      <c r="K21" s="85" t="str">
        <f>IF(エントリー!K35="","",エントリー!K35)</f>
        <v>△△大付高</v>
      </c>
    </row>
    <row r="22" spans="1:11" ht="18.75" x14ac:dyDescent="0.45">
      <c r="A22" s="89">
        <f>IF(エントリー!C36="","",エントリー!C36)</f>
        <v>7</v>
      </c>
      <c r="B22" s="89" t="str">
        <f>IF(エントリー!D36="","",エントリー!D36)</f>
        <v/>
      </c>
      <c r="C22" s="109" t="str">
        <f>IF(エントリー!E36="","",エントリー!E36&amp;" "&amp;エントリー!F36)</f>
        <v>多賀 仁</v>
      </c>
      <c r="D22" s="110"/>
      <c r="E22" s="110"/>
      <c r="F22" s="92" t="str">
        <f>IF(エントリー!G36="○","＊","")</f>
        <v/>
      </c>
      <c r="G22" s="89" t="str">
        <f>IF(エントリー!G36="","",エントリー!H36)</f>
        <v/>
      </c>
      <c r="H22" s="89" t="str">
        <f>IF(エントリー!I36="","",エントリー!I36&amp;"年")</f>
        <v>4年</v>
      </c>
      <c r="I22" s="111">
        <f>IF(エントリー!J36="","",エントリー!J36)</f>
        <v>189</v>
      </c>
      <c r="J22" s="111"/>
      <c r="K22" s="85" t="str">
        <f>IF(エントリー!K36="","",エントリー!K36)</f>
        <v>△△高</v>
      </c>
    </row>
    <row r="23" spans="1:11" ht="18.75" x14ac:dyDescent="0.45">
      <c r="A23" s="89">
        <f>IF(エントリー!C37="","",エントリー!C37)</f>
        <v>8</v>
      </c>
      <c r="B23" s="89" t="str">
        <f>IF(エントリー!D37="","",エントリー!D37)</f>
        <v/>
      </c>
      <c r="C23" s="109" t="str">
        <f>IF(エントリー!E37="","",エントリー!E37&amp;" "&amp;エントリー!F37)</f>
        <v>高槻 芳久</v>
      </c>
      <c r="D23" s="110"/>
      <c r="E23" s="110"/>
      <c r="F23" s="92" t="str">
        <f>IF(エントリー!G37="○","＊","")</f>
        <v/>
      </c>
      <c r="G23" s="89" t="str">
        <f>IF(エントリー!G37="","",エントリー!H37)</f>
        <v/>
      </c>
      <c r="H23" s="89" t="str">
        <f>IF(エントリー!I37="","",エントリー!I37&amp;"年")</f>
        <v>3年</v>
      </c>
      <c r="I23" s="111">
        <f>IF(エントリー!J37="","",エントリー!J37)</f>
        <v>175</v>
      </c>
      <c r="J23" s="111"/>
      <c r="K23" s="85" t="str">
        <f>IF(エントリー!K37="","",エントリー!K37)</f>
        <v>△△工高</v>
      </c>
    </row>
    <row r="24" spans="1:11" ht="18.75" x14ac:dyDescent="0.45">
      <c r="A24" s="89">
        <f>IF(エントリー!C38="","",エントリー!C38)</f>
        <v>9</v>
      </c>
      <c r="B24" s="89" t="str">
        <f>IF(エントリー!D38="","",エントリー!D38)</f>
        <v/>
      </c>
      <c r="C24" s="109" t="str">
        <f>IF(エントリー!E38="","",エントリー!E38&amp;" "&amp;エントリー!F38)</f>
        <v>宇佐美 僚</v>
      </c>
      <c r="D24" s="110"/>
      <c r="E24" s="110"/>
      <c r="F24" s="92" t="str">
        <f>IF(エントリー!G38="○","＊","")</f>
        <v/>
      </c>
      <c r="G24" s="89" t="str">
        <f>IF(エントリー!G38="","",エントリー!H38)</f>
        <v/>
      </c>
      <c r="H24" s="89" t="str">
        <f>IF(エントリー!I38="","",エントリー!I38&amp;"年")</f>
        <v>3年</v>
      </c>
      <c r="I24" s="111">
        <f>IF(エントリー!J38="","",エントリー!J38)</f>
        <v>172</v>
      </c>
      <c r="J24" s="111"/>
      <c r="K24" s="85" t="str">
        <f>IF(エントリー!K38="","",エントリー!K38)</f>
        <v>△△高</v>
      </c>
    </row>
    <row r="25" spans="1:11" ht="18.75" x14ac:dyDescent="0.45">
      <c r="A25" s="89">
        <f>IF(エントリー!C39="","",エントリー!C39)</f>
        <v>10</v>
      </c>
      <c r="B25" s="89" t="str">
        <f>IF(エントリー!D39="","",エントリー!D39)</f>
        <v/>
      </c>
      <c r="C25" s="109" t="str">
        <f>IF(エントリー!E39="","",エントリー!E39&amp;" "&amp;エントリー!F39)</f>
        <v>藤田 直輝</v>
      </c>
      <c r="D25" s="110"/>
      <c r="E25" s="110"/>
      <c r="F25" s="92" t="str">
        <f>IF(エントリー!G39="○","＊","")</f>
        <v>＊</v>
      </c>
      <c r="G25" s="89">
        <f>IF(エントリー!G39="","",エントリー!H39)</f>
        <v>2022</v>
      </c>
      <c r="H25" s="89" t="str">
        <f>IF(エントリー!I39="","",エントリー!I39&amp;"年")</f>
        <v>2年</v>
      </c>
      <c r="I25" s="111">
        <f>IF(エントリー!J39="","",エントリー!J39)</f>
        <v>186</v>
      </c>
      <c r="J25" s="111"/>
      <c r="K25" s="85" t="str">
        <f>IF(エントリー!K39="","",エントリー!K39)</f>
        <v>△△大三高</v>
      </c>
    </row>
    <row r="26" spans="1:11" ht="18.75" x14ac:dyDescent="0.45">
      <c r="A26" s="89">
        <f>IF(エントリー!C40="","",エントリー!C40)</f>
        <v>11</v>
      </c>
      <c r="B26" s="89" t="str">
        <f>IF(エントリー!D40="","",エントリー!D40)</f>
        <v/>
      </c>
      <c r="C26" s="109" t="str">
        <f>IF(エントリー!E40="","",エントリー!E40&amp;" "&amp;エントリー!F40)</f>
        <v>原 琢磨</v>
      </c>
      <c r="D26" s="110"/>
      <c r="E26" s="110"/>
      <c r="F26" s="92" t="str">
        <f>IF(エントリー!G40="○","＊","")</f>
        <v/>
      </c>
      <c r="G26" s="89" t="str">
        <f>IF(エントリー!G40="","",エントリー!H40)</f>
        <v/>
      </c>
      <c r="H26" s="89" t="str">
        <f>IF(エントリー!I40="","",エントリー!I40&amp;"年")</f>
        <v>3年</v>
      </c>
      <c r="I26" s="111">
        <f>IF(エントリー!J40="","",エントリー!J40)</f>
        <v>180</v>
      </c>
      <c r="J26" s="111"/>
      <c r="K26" s="85" t="str">
        <f>IF(エントリー!K40="","",エントリー!K40)</f>
        <v>△△高</v>
      </c>
    </row>
    <row r="27" spans="1:11" ht="18.75" x14ac:dyDescent="0.45">
      <c r="A27" s="89">
        <f>IF(エントリー!C41="","",エントリー!C41)</f>
        <v>12</v>
      </c>
      <c r="B27" s="89" t="str">
        <f>IF(エントリー!D41="","",エントリー!D41)</f>
        <v/>
      </c>
      <c r="C27" s="109" t="str">
        <f>IF(エントリー!E41="","",エントリー!E41&amp;" "&amp;エントリー!F41)</f>
        <v>川上 正樹</v>
      </c>
      <c r="D27" s="110"/>
      <c r="E27" s="110"/>
      <c r="F27" s="92" t="str">
        <f>IF(エントリー!G41="○","＊","")</f>
        <v>＊</v>
      </c>
      <c r="G27" s="89">
        <f>IF(エントリー!G41="","",エントリー!H41)</f>
        <v>2021</v>
      </c>
      <c r="H27" s="89" t="str">
        <f>IF(エントリー!I41="","",エントリー!I41&amp;"年")</f>
        <v>4年</v>
      </c>
      <c r="I27" s="111">
        <f>IF(エントリー!J41="","",エントリー!J41)</f>
        <v>182</v>
      </c>
      <c r="J27" s="111"/>
      <c r="K27" s="85" t="str">
        <f>IF(エントリー!K41="","",エントリー!K41)</f>
        <v>△△大××高</v>
      </c>
    </row>
    <row r="28" spans="1:11" ht="18.75" x14ac:dyDescent="0.45">
      <c r="A28" s="89">
        <f>IF(エントリー!C42="","",エントリー!C42)</f>
        <v>13</v>
      </c>
      <c r="B28" s="89" t="str">
        <f>IF(エントリー!D42="","",エントリー!D42)</f>
        <v/>
      </c>
      <c r="C28" s="109" t="str">
        <f>IF(エントリー!E42="","",エントリー!E42&amp;" "&amp;エントリー!F42)</f>
        <v>桜井 大輔</v>
      </c>
      <c r="D28" s="110"/>
      <c r="E28" s="110"/>
      <c r="F28" s="92" t="str">
        <f>IF(エントリー!G42="○","＊","")</f>
        <v/>
      </c>
      <c r="G28" s="89" t="str">
        <f>IF(エントリー!G42="","",エントリー!H42)</f>
        <v/>
      </c>
      <c r="H28" s="89" t="str">
        <f>IF(エントリー!I42="","",エントリー!I42&amp;"年")</f>
        <v>3年</v>
      </c>
      <c r="I28" s="111">
        <f>IF(エントリー!J42="","",エントリー!J42)</f>
        <v>210</v>
      </c>
      <c r="J28" s="111"/>
      <c r="K28" s="85" t="str">
        <f>IF(エントリー!K42="","",エントリー!K42)</f>
        <v>△△高</v>
      </c>
    </row>
    <row r="29" spans="1:11" ht="18.75" x14ac:dyDescent="0.45">
      <c r="A29" s="89">
        <f>IF(エントリー!C43="","",エントリー!C43)</f>
        <v>14</v>
      </c>
      <c r="B29" s="89" t="str">
        <f>IF(エントリー!D43="","",エントリー!D43)</f>
        <v/>
      </c>
      <c r="C29" s="109" t="str">
        <f>IF(エントリー!E43="","",エントリー!E43&amp;" "&amp;エントリー!F43)</f>
        <v>沖田 宏明</v>
      </c>
      <c r="D29" s="110"/>
      <c r="E29" s="110"/>
      <c r="F29" s="92" t="str">
        <f>IF(エントリー!G43="○","＊","")</f>
        <v/>
      </c>
      <c r="G29" s="89" t="str">
        <f>IF(エントリー!G43="","",エントリー!H43)</f>
        <v/>
      </c>
      <c r="H29" s="89" t="str">
        <f>IF(エントリー!I43="","",エントリー!I43&amp;"年")</f>
        <v>2年</v>
      </c>
      <c r="I29" s="111">
        <f>IF(エントリー!J43="","",エントリー!J43)</f>
        <v>168</v>
      </c>
      <c r="J29" s="111"/>
      <c r="K29" s="85" t="str">
        <f>IF(エントリー!K43="","",エントリー!K43)</f>
        <v>△△高</v>
      </c>
    </row>
    <row r="30" spans="1:11" ht="18.75" x14ac:dyDescent="0.45">
      <c r="A30" s="89">
        <f>IF(エントリー!C44="","",エントリー!C44)</f>
        <v>15</v>
      </c>
      <c r="B30" s="89" t="str">
        <f>IF(エントリー!D44="","",エントリー!D44)</f>
        <v/>
      </c>
      <c r="C30" s="109" t="str">
        <f>IF(エントリー!E44="","",エントリー!E44&amp;" "&amp;エントリー!F44)</f>
        <v>西村 裕司</v>
      </c>
      <c r="D30" s="110"/>
      <c r="E30" s="110"/>
      <c r="F30" s="92" t="str">
        <f>IF(エントリー!G44="○","＊","")</f>
        <v/>
      </c>
      <c r="G30" s="89" t="str">
        <f>IF(エントリー!G44="","",エントリー!H44)</f>
        <v/>
      </c>
      <c r="H30" s="89" t="str">
        <f>IF(エントリー!I44="","",エントリー!I44&amp;"年")</f>
        <v>2年</v>
      </c>
      <c r="I30" s="111">
        <f>IF(エントリー!J44="","",エントリー!J44)</f>
        <v>166</v>
      </c>
      <c r="J30" s="111"/>
      <c r="K30" s="85" t="str">
        <f>IF(エントリー!K44="","",エントリー!K44)</f>
        <v>△△高</v>
      </c>
    </row>
    <row r="31" spans="1:11" ht="18.75" x14ac:dyDescent="0.45">
      <c r="A31" s="89">
        <f>IF(エントリー!C45="","",エントリー!C45)</f>
        <v>16</v>
      </c>
      <c r="B31" s="89" t="str">
        <f>IF(エントリー!D45="","",エントリー!D45)</f>
        <v/>
      </c>
      <c r="C31" s="109" t="str">
        <f>IF(エントリー!E45="","",エントリー!E45&amp;" "&amp;エントリー!F45)</f>
        <v>伊藤 圭祐</v>
      </c>
      <c r="D31" s="110"/>
      <c r="E31" s="110"/>
      <c r="F31" s="92" t="str">
        <f>IF(エントリー!G45="○","＊","")</f>
        <v/>
      </c>
      <c r="G31" s="89" t="str">
        <f>IF(エントリー!G45="","",エントリー!H45)</f>
        <v/>
      </c>
      <c r="H31" s="89" t="str">
        <f>IF(エントリー!I45="","",エントリー!I45&amp;"年")</f>
        <v>1年</v>
      </c>
      <c r="I31" s="111">
        <f>IF(エントリー!J45="","",エントリー!J45)</f>
        <v>190</v>
      </c>
      <c r="J31" s="111"/>
      <c r="K31" s="85" t="str">
        <f>IF(エントリー!K45="","",エントリー!K45)</f>
        <v>△△高</v>
      </c>
    </row>
    <row r="32" spans="1:11" ht="18.75" x14ac:dyDescent="0.45">
      <c r="A32" s="89">
        <f>IF(エントリー!C46="","",エントリー!C46)</f>
        <v>17</v>
      </c>
      <c r="B32" s="89" t="str">
        <f>IF(エントリー!D46="","",エントリー!D46)</f>
        <v/>
      </c>
      <c r="C32" s="109" t="str">
        <f>IF(エントリー!E46="","",エントリー!E46&amp;" "&amp;エントリー!F46)</f>
        <v>高田 修平</v>
      </c>
      <c r="D32" s="110"/>
      <c r="E32" s="110"/>
      <c r="F32" s="92" t="str">
        <f>IF(エントリー!G46="○","＊","")</f>
        <v/>
      </c>
      <c r="G32" s="89" t="str">
        <f>IF(エントリー!G46="","",エントリー!H46)</f>
        <v/>
      </c>
      <c r="H32" s="89" t="str">
        <f>IF(エントリー!I46="","",エントリー!I46&amp;"年")</f>
        <v>1年</v>
      </c>
      <c r="I32" s="111">
        <f>IF(エントリー!J46="","",エントリー!J46)</f>
        <v>190</v>
      </c>
      <c r="J32" s="111"/>
      <c r="K32" s="85" t="str">
        <f>IF(エントリー!K46="","",エントリー!K46)</f>
        <v>△△高</v>
      </c>
    </row>
    <row r="33" spans="1:11" ht="18.75" x14ac:dyDescent="0.45">
      <c r="A33" s="89">
        <f>IF(エントリー!C47="","",エントリー!C47)</f>
        <v>18</v>
      </c>
      <c r="B33" s="89" t="str">
        <f>IF(エントリー!D47="","",エントリー!D47)</f>
        <v/>
      </c>
      <c r="C33" s="109" t="str">
        <f>IF(エントリー!E47="","",エントリー!E47&amp;" "&amp;エントリー!F47)</f>
        <v>遠藤 哲生</v>
      </c>
      <c r="D33" s="110"/>
      <c r="E33" s="110"/>
      <c r="F33" s="92" t="str">
        <f>IF(エントリー!G47="○","＊","")</f>
        <v/>
      </c>
      <c r="G33" s="89" t="str">
        <f>IF(エントリー!G47="","",エントリー!H47)</f>
        <v/>
      </c>
      <c r="H33" s="89" t="str">
        <f>IF(エントリー!I47="","",エントリー!I47&amp;"年")</f>
        <v>1年</v>
      </c>
      <c r="I33" s="111">
        <f>IF(エントリー!J47="","",エントリー!J47)</f>
        <v>180</v>
      </c>
      <c r="J33" s="111"/>
      <c r="K33" s="85" t="str">
        <f>IF(エントリー!K47="","",エントリー!K47)</f>
        <v>△△高</v>
      </c>
    </row>
    <row r="34" spans="1:11" ht="18.75" x14ac:dyDescent="0.45">
      <c r="A34" s="89" t="str">
        <f>IF(エントリー!C48="","",エントリー!C48)</f>
        <v/>
      </c>
      <c r="B34" s="89" t="str">
        <f>IF(エントリー!D48="","",エントリー!D48)</f>
        <v/>
      </c>
      <c r="C34" s="109" t="str">
        <f>IF(エントリー!E48="","",エントリー!E48&amp;" "&amp;エントリー!F48)</f>
        <v>山本 香織</v>
      </c>
      <c r="D34" s="110"/>
      <c r="E34" s="110"/>
      <c r="F34" s="92" t="str">
        <f>IF(エントリー!G48="○","＊","")</f>
        <v/>
      </c>
      <c r="G34" s="89" t="str">
        <f>IF(エントリー!G48="","",エントリー!H48)</f>
        <v/>
      </c>
      <c r="H34" s="89" t="str">
        <f>IF(エントリー!I48="","",エントリー!I48&amp;"年")</f>
        <v>3年</v>
      </c>
      <c r="I34" s="111">
        <f>IF(エントリー!J48="","",エントリー!J48)</f>
        <v>155</v>
      </c>
      <c r="J34" s="111"/>
      <c r="K34" s="85" t="str">
        <f>IF(エントリー!K48="","",エントリー!K48)</f>
        <v>△△女高</v>
      </c>
    </row>
    <row r="35" spans="1:11" ht="18.75" x14ac:dyDescent="0.45">
      <c r="A35" s="89" t="str">
        <f>IF(エントリー!C49="","",エントリー!C49)</f>
        <v/>
      </c>
      <c r="B35" s="89" t="str">
        <f>IF(エントリー!D49="","",エントリー!D49)</f>
        <v/>
      </c>
      <c r="C35" s="109" t="str">
        <f>IF(エントリー!E49="","",エントリー!E49&amp;" "&amp;エントリー!F49)</f>
        <v/>
      </c>
      <c r="D35" s="110"/>
      <c r="E35" s="110"/>
      <c r="F35" s="92" t="str">
        <f>IF(エントリー!G49="○","＊","")</f>
        <v/>
      </c>
      <c r="G35" s="89" t="str">
        <f>IF(エントリー!G49="","",エントリー!H49)</f>
        <v/>
      </c>
      <c r="H35" s="89" t="str">
        <f>IF(エントリー!I49="","",エントリー!I49&amp;"年")</f>
        <v/>
      </c>
      <c r="I35" s="111" t="str">
        <f>IF(エントリー!J49="","",エントリー!J49)</f>
        <v/>
      </c>
      <c r="J35" s="111"/>
      <c r="K35" s="85" t="str">
        <f>IF(エントリー!K49="","",エントリー!K49)</f>
        <v/>
      </c>
    </row>
    <row r="36" spans="1:11" ht="18.75" x14ac:dyDescent="0.45">
      <c r="A36" s="89" t="str">
        <f>IF(エントリー!C50="","",エントリー!C50)</f>
        <v/>
      </c>
      <c r="B36" s="89" t="str">
        <f>IF(エントリー!D50="","",エントリー!D50)</f>
        <v/>
      </c>
      <c r="C36" s="109" t="str">
        <f>IF(エントリー!E50="","",エントリー!E50&amp;" "&amp;エントリー!F50)</f>
        <v/>
      </c>
      <c r="D36" s="110"/>
      <c r="E36" s="110"/>
      <c r="F36" s="92" t="str">
        <f>IF(エントリー!G50="○","＊","")</f>
        <v/>
      </c>
      <c r="G36" s="89" t="str">
        <f>IF(エントリー!G50="","",エントリー!H50)</f>
        <v/>
      </c>
      <c r="H36" s="89" t="str">
        <f>IF(エントリー!I50="","",エントリー!I50&amp;"年")</f>
        <v/>
      </c>
      <c r="I36" s="111" t="str">
        <f>IF(エントリー!J50="","",エントリー!J50)</f>
        <v/>
      </c>
      <c r="J36" s="111"/>
      <c r="K36" s="85" t="str">
        <f>IF(エントリー!K50="","",エントリー!K50)</f>
        <v/>
      </c>
    </row>
    <row r="37" spans="1:11" ht="18.75" x14ac:dyDescent="0.45">
      <c r="A37" s="89" t="str">
        <f>IF(エントリー!C51="","",エントリー!C51)</f>
        <v/>
      </c>
      <c r="B37" s="89" t="str">
        <f>IF(エントリー!D51="","",エントリー!D51)</f>
        <v/>
      </c>
      <c r="C37" s="109" t="str">
        <f>IF(エントリー!E51="","",エントリー!E51&amp;" "&amp;エントリー!F51)</f>
        <v/>
      </c>
      <c r="D37" s="110"/>
      <c r="E37" s="110"/>
      <c r="F37" s="92" t="str">
        <f>IF(エントリー!G51="○","＊","")</f>
        <v/>
      </c>
      <c r="G37" s="89" t="str">
        <f>IF(エントリー!G51="","",エントリー!H51)</f>
        <v/>
      </c>
      <c r="H37" s="89" t="str">
        <f>IF(エントリー!I51="","",エントリー!I51&amp;"年")</f>
        <v/>
      </c>
      <c r="I37" s="111" t="str">
        <f>IF(エントリー!J51="","",エントリー!J51)</f>
        <v/>
      </c>
      <c r="J37" s="111"/>
      <c r="K37" s="85" t="str">
        <f>IF(エントリー!K51="","",エントリー!K51)</f>
        <v/>
      </c>
    </row>
    <row r="38" spans="1:11" ht="18.75" x14ac:dyDescent="0.45">
      <c r="A38" s="89" t="str">
        <f>IF(エントリー!C52="","",エントリー!C52)</f>
        <v/>
      </c>
      <c r="B38" s="89" t="str">
        <f>IF(エントリー!D52="","",エントリー!D52)</f>
        <v/>
      </c>
      <c r="C38" s="109" t="str">
        <f>IF(エントリー!E52="","",エントリー!E52&amp;" "&amp;エントリー!F52)</f>
        <v/>
      </c>
      <c r="D38" s="110"/>
      <c r="E38" s="110"/>
      <c r="F38" s="92" t="str">
        <f>IF(エントリー!G52="○","＊","")</f>
        <v/>
      </c>
      <c r="G38" s="89" t="str">
        <f>IF(エントリー!G52="","",エントリー!H52)</f>
        <v/>
      </c>
      <c r="H38" s="89" t="str">
        <f>IF(エントリー!I52="","",エントリー!I52&amp;"年")</f>
        <v/>
      </c>
      <c r="I38" s="111" t="str">
        <f>IF(エントリー!J52="","",エントリー!J52)</f>
        <v/>
      </c>
      <c r="J38" s="111"/>
      <c r="K38" s="85" t="str">
        <f>IF(エントリー!K52="","",エントリー!K52)</f>
        <v/>
      </c>
    </row>
    <row r="39" spans="1:11" ht="18.75" x14ac:dyDescent="0.45">
      <c r="A39" s="89" t="str">
        <f>IF(エントリー!C53="","",エントリー!C53)</f>
        <v/>
      </c>
      <c r="B39" s="89" t="str">
        <f>IF(エントリー!D53="","",エントリー!D53)</f>
        <v/>
      </c>
      <c r="C39" s="109" t="str">
        <f>IF(エントリー!E53="","",エントリー!E53&amp;" "&amp;エントリー!F53)</f>
        <v/>
      </c>
      <c r="D39" s="110"/>
      <c r="E39" s="110"/>
      <c r="F39" s="92" t="str">
        <f>IF(エントリー!G53="○","＊","")</f>
        <v/>
      </c>
      <c r="G39" s="89" t="str">
        <f>IF(エントリー!G53="","",エントリー!H53)</f>
        <v/>
      </c>
      <c r="H39" s="89" t="str">
        <f>IF(エントリー!I53="","",エントリー!I53&amp;"年")</f>
        <v/>
      </c>
      <c r="I39" s="111" t="str">
        <f>IF(エントリー!J53="","",エントリー!J53)</f>
        <v/>
      </c>
      <c r="J39" s="111"/>
      <c r="K39" s="85" t="str">
        <f>IF(エントリー!K53="","",エントリー!K53)</f>
        <v/>
      </c>
    </row>
    <row r="40" spans="1:11" ht="18.75" x14ac:dyDescent="0.45">
      <c r="A40" s="89" t="str">
        <f>IF(エントリー!C54="","",エントリー!C54)</f>
        <v/>
      </c>
      <c r="B40" s="89" t="str">
        <f>IF(エントリー!D54="","",エントリー!D54)</f>
        <v/>
      </c>
      <c r="C40" s="109" t="str">
        <f>IF(エントリー!E54="","",エントリー!E54&amp;" "&amp;エントリー!F54)</f>
        <v/>
      </c>
      <c r="D40" s="110"/>
      <c r="E40" s="110"/>
      <c r="F40" s="92" t="str">
        <f>IF(エントリー!G54="○","＊","")</f>
        <v/>
      </c>
      <c r="G40" s="89" t="str">
        <f>IF(エントリー!G54="","",エントリー!H54)</f>
        <v/>
      </c>
      <c r="H40" s="89" t="str">
        <f>IF(エントリー!I54="","",エントリー!I54&amp;"年")</f>
        <v/>
      </c>
      <c r="I40" s="111" t="str">
        <f>IF(エントリー!J54="","",エントリー!J54)</f>
        <v/>
      </c>
      <c r="J40" s="111"/>
      <c r="K40" s="85" t="str">
        <f>IF(エントリー!K54="","",エントリー!K54)</f>
        <v/>
      </c>
    </row>
    <row r="41" spans="1:11" ht="18.75" x14ac:dyDescent="0.45">
      <c r="A41" s="89" t="str">
        <f>IF(エントリー!C55="","",エントリー!C55)</f>
        <v/>
      </c>
      <c r="B41" s="89" t="str">
        <f>IF(エントリー!D55="","",エントリー!D55)</f>
        <v/>
      </c>
      <c r="C41" s="109" t="str">
        <f>IF(エントリー!E55="","",エントリー!E55&amp;" "&amp;エントリー!F55)</f>
        <v/>
      </c>
      <c r="D41" s="110"/>
      <c r="E41" s="110"/>
      <c r="F41" s="92" t="str">
        <f>IF(エントリー!G55="○","＊","")</f>
        <v/>
      </c>
      <c r="G41" s="89" t="str">
        <f>IF(エントリー!G55="","",エントリー!H55)</f>
        <v/>
      </c>
      <c r="H41" s="89" t="str">
        <f>IF(エントリー!I55="","",エントリー!I55&amp;"年")</f>
        <v/>
      </c>
      <c r="I41" s="111" t="str">
        <f>IF(エントリー!J55="","",エントリー!J55)</f>
        <v/>
      </c>
      <c r="J41" s="111"/>
      <c r="K41" s="85" t="str">
        <f>IF(エントリー!K55="","",エントリー!K55)</f>
        <v/>
      </c>
    </row>
    <row r="42" spans="1:11" ht="18.75" x14ac:dyDescent="0.45">
      <c r="A42" s="89" t="str">
        <f>IF(エントリー!C56="","",エントリー!C56)</f>
        <v/>
      </c>
      <c r="B42" s="89" t="str">
        <f>IF(エントリー!D56="","",エントリー!D56)</f>
        <v/>
      </c>
      <c r="C42" s="109" t="str">
        <f>IF(エントリー!E56="","",エントリー!E56&amp;" "&amp;エントリー!F56)</f>
        <v/>
      </c>
      <c r="D42" s="110"/>
      <c r="E42" s="110"/>
      <c r="F42" s="92" t="str">
        <f>IF(エントリー!G56="○","＊","")</f>
        <v/>
      </c>
      <c r="G42" s="89" t="str">
        <f>IF(エントリー!G56="","",エントリー!H56)</f>
        <v/>
      </c>
      <c r="H42" s="89" t="str">
        <f>IF(エントリー!I56="","",エントリー!I56&amp;"年")</f>
        <v/>
      </c>
      <c r="I42" s="111" t="str">
        <f>IF(エントリー!J56="","",エントリー!J56)</f>
        <v/>
      </c>
      <c r="J42" s="111"/>
      <c r="K42" s="85" t="str">
        <f>IF(エントリー!K56="","",エントリー!K56)</f>
        <v/>
      </c>
    </row>
    <row r="43" spans="1:11" ht="18.75" x14ac:dyDescent="0.45">
      <c r="A43" s="89" t="str">
        <f>IF(エントリー!C57="","",エントリー!C57)</f>
        <v/>
      </c>
      <c r="B43" s="89" t="str">
        <f>IF(エントリー!D57="","",エントリー!D57)</f>
        <v/>
      </c>
      <c r="C43" s="109" t="str">
        <f>IF(エントリー!E57="","",エントリー!E57&amp;" "&amp;エントリー!F57)</f>
        <v/>
      </c>
      <c r="D43" s="110"/>
      <c r="E43" s="110"/>
      <c r="F43" s="92" t="str">
        <f>IF(エントリー!G57="○","＊","")</f>
        <v/>
      </c>
      <c r="G43" s="89" t="str">
        <f>IF(エントリー!G57="","",エントリー!H57)</f>
        <v/>
      </c>
      <c r="H43" s="89" t="str">
        <f>IF(エントリー!I57="","",エントリー!I57&amp;"年")</f>
        <v/>
      </c>
      <c r="I43" s="111" t="str">
        <f>IF(エントリー!J57="","",エントリー!J57)</f>
        <v/>
      </c>
      <c r="J43" s="111"/>
      <c r="K43" s="85" t="str">
        <f>IF(エントリー!K57="","",エントリー!K57)</f>
        <v/>
      </c>
    </row>
    <row r="44" spans="1:11" ht="18.75" x14ac:dyDescent="0.45">
      <c r="A44" s="89" t="str">
        <f>IF(エントリー!C58="","",エントリー!C58)</f>
        <v/>
      </c>
      <c r="B44" s="89" t="str">
        <f>IF(エントリー!D58="","",エントリー!D58)</f>
        <v/>
      </c>
      <c r="C44" s="109" t="str">
        <f>IF(エントリー!E58="","",エントリー!E58&amp;" "&amp;エントリー!F58)</f>
        <v/>
      </c>
      <c r="D44" s="110"/>
      <c r="E44" s="110"/>
      <c r="F44" s="92" t="str">
        <f>IF(エントリー!G58="○","＊","")</f>
        <v/>
      </c>
      <c r="G44" s="89" t="str">
        <f>IF(エントリー!G58="","",エントリー!H58)</f>
        <v/>
      </c>
      <c r="H44" s="89" t="str">
        <f>IF(エントリー!I58="","",エントリー!I58&amp;"年")</f>
        <v/>
      </c>
      <c r="I44" s="111" t="str">
        <f>IF(エントリー!J58="","",エントリー!J58)</f>
        <v/>
      </c>
      <c r="J44" s="111"/>
      <c r="K44" s="85" t="str">
        <f>IF(エントリー!K58="","",エントリー!K58)</f>
        <v/>
      </c>
    </row>
    <row r="45" spans="1:11" ht="18.75" x14ac:dyDescent="0.45">
      <c r="A45" s="89" t="str">
        <f>IF(エントリー!C59="","",エントリー!C59)</f>
        <v/>
      </c>
      <c r="B45" s="89" t="str">
        <f>IF(エントリー!D59="","",エントリー!D59)</f>
        <v/>
      </c>
      <c r="C45" s="109" t="str">
        <f>IF(エントリー!E59="","",エントリー!E59&amp;" "&amp;エントリー!F59)</f>
        <v/>
      </c>
      <c r="D45" s="110"/>
      <c r="E45" s="110"/>
      <c r="F45" s="92" t="str">
        <f>IF(エントリー!G59="○","＊","")</f>
        <v/>
      </c>
      <c r="G45" s="89" t="str">
        <f>IF(エントリー!G59="","",エントリー!H59)</f>
        <v/>
      </c>
      <c r="H45" s="89" t="str">
        <f>IF(エントリー!I59="","",エントリー!I59&amp;"年")</f>
        <v/>
      </c>
      <c r="I45" s="111" t="str">
        <f>IF(エントリー!J59="","",エントリー!J59)</f>
        <v/>
      </c>
      <c r="J45" s="111"/>
      <c r="K45" s="85" t="str">
        <f>IF(エントリー!K59="","",エントリー!K59)</f>
        <v/>
      </c>
    </row>
    <row r="46" spans="1:11" ht="18.75" x14ac:dyDescent="0.45">
      <c r="A46" s="89" t="str">
        <f>IF(エントリー!C60="","",エントリー!C60)</f>
        <v/>
      </c>
      <c r="B46" s="89" t="str">
        <f>IF(エントリー!D60="","",エントリー!D60)</f>
        <v/>
      </c>
      <c r="C46" s="109" t="str">
        <f>IF(エントリー!E60="","",エントリー!E60&amp;" "&amp;エントリー!F60)</f>
        <v/>
      </c>
      <c r="D46" s="110"/>
      <c r="E46" s="110"/>
      <c r="F46" s="92" t="str">
        <f>IF(エントリー!G60="○","＊","")</f>
        <v/>
      </c>
      <c r="G46" s="89" t="str">
        <f>IF(エントリー!G60="","",エントリー!H60)</f>
        <v/>
      </c>
      <c r="H46" s="89" t="str">
        <f>IF(エントリー!I60="","",エントリー!I60&amp;"年")</f>
        <v/>
      </c>
      <c r="I46" s="111" t="str">
        <f>IF(エントリー!J60="","",エントリー!J60)</f>
        <v/>
      </c>
      <c r="J46" s="111"/>
      <c r="K46" s="85" t="str">
        <f>IF(エントリー!K60="","",エントリー!K60)</f>
        <v/>
      </c>
    </row>
    <row r="47" spans="1:11" ht="18.75" x14ac:dyDescent="0.45">
      <c r="A47" s="89" t="str">
        <f>IF(エントリー!C61="","",エントリー!C61)</f>
        <v/>
      </c>
      <c r="B47" s="89" t="str">
        <f>IF(エントリー!D61="","",エントリー!D61)</f>
        <v/>
      </c>
      <c r="C47" s="109" t="str">
        <f>IF(エントリー!E61="","",エントリー!E61&amp;" "&amp;エントリー!F61)</f>
        <v/>
      </c>
      <c r="D47" s="110"/>
      <c r="E47" s="110"/>
      <c r="F47" s="92" t="str">
        <f>IF(エントリー!G61="○","＊","")</f>
        <v/>
      </c>
      <c r="G47" s="89" t="str">
        <f>IF(エントリー!G61="","",エントリー!H61)</f>
        <v/>
      </c>
      <c r="H47" s="89" t="str">
        <f>IF(エントリー!I61="","",エントリー!I61&amp;"年")</f>
        <v/>
      </c>
      <c r="I47" s="111" t="str">
        <f>IF(エントリー!J61="","",エントリー!J61)</f>
        <v/>
      </c>
      <c r="J47" s="111"/>
      <c r="K47" s="85" t="str">
        <f>IF(エントリー!K61="","",エントリー!K61)</f>
        <v/>
      </c>
    </row>
    <row r="48" spans="1:11" ht="18.75" x14ac:dyDescent="0.45">
      <c r="A48" s="89" t="str">
        <f>IF(エントリー!C62="","",エントリー!C62)</f>
        <v/>
      </c>
      <c r="B48" s="89" t="str">
        <f>IF(エントリー!D62="","",エントリー!D62)</f>
        <v/>
      </c>
      <c r="C48" s="109" t="str">
        <f>IF(エントリー!E62="","",エントリー!E62&amp;" "&amp;エントリー!F62)</f>
        <v/>
      </c>
      <c r="D48" s="110"/>
      <c r="E48" s="110"/>
      <c r="F48" s="92" t="str">
        <f>IF(エントリー!G62="○","＊","")</f>
        <v/>
      </c>
      <c r="G48" s="89" t="str">
        <f>IF(エントリー!G62="","",エントリー!H62)</f>
        <v/>
      </c>
      <c r="H48" s="89" t="str">
        <f>IF(エントリー!I62="","",エントリー!I62&amp;"年")</f>
        <v/>
      </c>
      <c r="I48" s="111" t="str">
        <f>IF(エントリー!J62="","",エントリー!J62)</f>
        <v/>
      </c>
      <c r="J48" s="111"/>
      <c r="K48" s="85" t="str">
        <f>IF(エントリー!K62="","",エントリー!K62)</f>
        <v/>
      </c>
    </row>
    <row r="49" spans="1:11" ht="18.75" x14ac:dyDescent="0.45">
      <c r="A49" s="89" t="str">
        <f>IF(エントリー!C63="","",エントリー!C63)</f>
        <v/>
      </c>
      <c r="B49" s="89" t="str">
        <f>IF(エントリー!D63="","",エントリー!D63)</f>
        <v/>
      </c>
      <c r="C49" s="109" t="str">
        <f>IF(エントリー!E63="","",エントリー!E63&amp;" "&amp;エントリー!F63)</f>
        <v/>
      </c>
      <c r="D49" s="110"/>
      <c r="E49" s="110"/>
      <c r="F49" s="92" t="str">
        <f>IF(エントリー!G63="○","＊","")</f>
        <v/>
      </c>
      <c r="G49" s="89" t="str">
        <f>IF(エントリー!G63="","",エントリー!H63)</f>
        <v/>
      </c>
      <c r="H49" s="89" t="str">
        <f>IF(エントリー!I63="","",エントリー!I63&amp;"年")</f>
        <v/>
      </c>
      <c r="I49" s="111" t="str">
        <f>IF(エントリー!J63="","",エントリー!J63)</f>
        <v/>
      </c>
      <c r="J49" s="111"/>
      <c r="K49" s="85" t="str">
        <f>IF(エントリー!K63="","",エントリー!K63)</f>
        <v/>
      </c>
    </row>
    <row r="50" spans="1:11" ht="18.75" x14ac:dyDescent="0.45">
      <c r="A50" s="89" t="str">
        <f>IF(エントリー!C64="","",エントリー!C64)</f>
        <v/>
      </c>
      <c r="B50" s="89" t="str">
        <f>IF(エントリー!D64="","",エントリー!D64)</f>
        <v/>
      </c>
      <c r="C50" s="109" t="str">
        <f>IF(エントリー!E64="","",エントリー!E64&amp;" "&amp;エントリー!F64)</f>
        <v/>
      </c>
      <c r="D50" s="110"/>
      <c r="E50" s="110"/>
      <c r="F50" s="92" t="str">
        <f>IF(エントリー!G64="○","＊","")</f>
        <v/>
      </c>
      <c r="G50" s="89" t="str">
        <f>IF(エントリー!G64="","",エントリー!H64)</f>
        <v/>
      </c>
      <c r="H50" s="89" t="str">
        <f>IF(エントリー!I64="","",エントリー!I64&amp;"年")</f>
        <v/>
      </c>
      <c r="I50" s="111" t="str">
        <f>IF(エントリー!J64="","",エントリー!J64)</f>
        <v/>
      </c>
      <c r="J50" s="111"/>
      <c r="K50" s="85" t="str">
        <f>IF(エントリー!K64="","",エントリー!K64)</f>
        <v/>
      </c>
    </row>
    <row r="51" spans="1:11" ht="18.75" x14ac:dyDescent="0.45">
      <c r="A51" s="89" t="str">
        <f>IF(エントリー!C65="","",エントリー!C65)</f>
        <v/>
      </c>
      <c r="B51" s="89" t="str">
        <f>IF(エントリー!D65="","",エントリー!D65)</f>
        <v/>
      </c>
      <c r="C51" s="109" t="str">
        <f>IF(エントリー!E65="","",エントリー!E65&amp;" "&amp;エントリー!F65)</f>
        <v/>
      </c>
      <c r="D51" s="110"/>
      <c r="E51" s="110"/>
      <c r="F51" s="92" t="str">
        <f>IF(エントリー!G65="○","＊","")</f>
        <v/>
      </c>
      <c r="G51" s="89" t="str">
        <f>IF(エントリー!G65="","",エントリー!H65)</f>
        <v/>
      </c>
      <c r="H51" s="89" t="str">
        <f>IF(エントリー!I65="","",エントリー!I65&amp;"年")</f>
        <v/>
      </c>
      <c r="I51" s="111" t="str">
        <f>IF(エントリー!J65="","",エントリー!J65)</f>
        <v/>
      </c>
      <c r="J51" s="111"/>
      <c r="K51" s="85" t="str">
        <f>IF(エントリー!K65="","",エントリー!K65)</f>
        <v/>
      </c>
    </row>
    <row r="52" spans="1:11" ht="18.75" x14ac:dyDescent="0.45">
      <c r="A52" s="89" t="str">
        <f>IF(エントリー!C66="","",エントリー!C66)</f>
        <v/>
      </c>
      <c r="B52" s="89" t="str">
        <f>IF(エントリー!D66="","",エントリー!D66)</f>
        <v/>
      </c>
      <c r="C52" s="109" t="str">
        <f>IF(エントリー!E66="","",エントリー!E66&amp;" "&amp;エントリー!F66)</f>
        <v/>
      </c>
      <c r="D52" s="110"/>
      <c r="E52" s="110"/>
      <c r="F52" s="92" t="str">
        <f>IF(エントリー!G66="○","＊","")</f>
        <v/>
      </c>
      <c r="G52" s="89" t="str">
        <f>IF(エントリー!G66="","",エントリー!H66)</f>
        <v/>
      </c>
      <c r="H52" s="89" t="str">
        <f>IF(エントリー!I66="","",エントリー!I66&amp;"年")</f>
        <v/>
      </c>
      <c r="I52" s="111" t="str">
        <f>IF(エントリー!J66="","",エントリー!J66)</f>
        <v/>
      </c>
      <c r="J52" s="111"/>
      <c r="K52" s="85" t="str">
        <f>IF(エントリー!K66="","",エントリー!K66)</f>
        <v/>
      </c>
    </row>
    <row r="53" spans="1:11" ht="18.75" x14ac:dyDescent="0.45">
      <c r="A53" s="89" t="str">
        <f>IF(エントリー!C67="","",エントリー!C67)</f>
        <v/>
      </c>
      <c r="B53" s="89" t="str">
        <f>IF(エントリー!D67="","",エントリー!D67)</f>
        <v/>
      </c>
      <c r="C53" s="109" t="str">
        <f>IF(エントリー!E67="","",エントリー!E67&amp;" "&amp;エントリー!F67)</f>
        <v/>
      </c>
      <c r="D53" s="110"/>
      <c r="E53" s="110"/>
      <c r="F53" s="92" t="str">
        <f>IF(エントリー!G67="○","＊","")</f>
        <v/>
      </c>
      <c r="G53" s="89" t="str">
        <f>IF(エントリー!G67="","",エントリー!H67)</f>
        <v/>
      </c>
      <c r="H53" s="89" t="str">
        <f>IF(エントリー!I67="","",エントリー!I67&amp;"年")</f>
        <v/>
      </c>
      <c r="I53" s="111" t="str">
        <f>IF(エントリー!J67="","",エントリー!J67)</f>
        <v/>
      </c>
      <c r="J53" s="111"/>
      <c r="K53" s="85" t="str">
        <f>IF(エントリー!K67="","",エントリー!K67)</f>
        <v/>
      </c>
    </row>
    <row r="54" spans="1:11" ht="18.75" x14ac:dyDescent="0.45">
      <c r="A54" s="89" t="str">
        <f>IF(エントリー!C68="","",エントリー!C68)</f>
        <v/>
      </c>
      <c r="B54" s="89" t="str">
        <f>IF(エントリー!D68="","",エントリー!D68)</f>
        <v/>
      </c>
      <c r="C54" s="109" t="str">
        <f>IF(エントリー!E68="","",エントリー!E68&amp;" "&amp;エントリー!F68)</f>
        <v/>
      </c>
      <c r="D54" s="110"/>
      <c r="E54" s="110"/>
      <c r="F54" s="92" t="str">
        <f>IF(エントリー!G68="○","＊","")</f>
        <v/>
      </c>
      <c r="G54" s="89" t="str">
        <f>IF(エントリー!G68="","",エントリー!H68)</f>
        <v/>
      </c>
      <c r="H54" s="89" t="str">
        <f>IF(エントリー!I68="","",エントリー!I68&amp;"年")</f>
        <v/>
      </c>
      <c r="I54" s="111" t="str">
        <f>IF(エントリー!J68="","",エントリー!J68)</f>
        <v/>
      </c>
      <c r="J54" s="111"/>
      <c r="K54" s="85" t="str">
        <f>IF(エントリー!K68="","",エントリー!K68)</f>
        <v/>
      </c>
    </row>
    <row r="55" spans="1:11" ht="18.75" x14ac:dyDescent="0.45">
      <c r="A55" s="89" t="str">
        <f>IF(エントリー!C69="","",エントリー!C69)</f>
        <v/>
      </c>
      <c r="B55" s="89" t="str">
        <f>IF(エントリー!D69="","",エントリー!D69)</f>
        <v/>
      </c>
      <c r="C55" s="109" t="str">
        <f>IF(エントリー!E69="","",エントリー!E69&amp;" "&amp;エントリー!F69)</f>
        <v/>
      </c>
      <c r="D55" s="110"/>
      <c r="E55" s="110"/>
      <c r="F55" s="92" t="str">
        <f>IF(エントリー!G69="○","＊","")</f>
        <v/>
      </c>
      <c r="G55" s="89" t="str">
        <f>IF(エントリー!G69="","",エントリー!H69)</f>
        <v/>
      </c>
      <c r="H55" s="89" t="str">
        <f>IF(エントリー!I69="","",エントリー!I69&amp;"年")</f>
        <v/>
      </c>
      <c r="I55" s="111" t="str">
        <f>IF(エントリー!J69="","",エントリー!J69)</f>
        <v/>
      </c>
      <c r="J55" s="111"/>
      <c r="K55" s="85" t="str">
        <f>IF(エントリー!K69="","",エントリー!K69)</f>
        <v/>
      </c>
    </row>
    <row r="56" spans="1:11" ht="18.75" x14ac:dyDescent="0.45">
      <c r="A56" s="89" t="str">
        <f>IF(エントリー!C70="","",エントリー!C70)</f>
        <v/>
      </c>
      <c r="B56" s="89" t="str">
        <f>IF(エントリー!D70="","",エントリー!D70)</f>
        <v/>
      </c>
      <c r="C56" s="109" t="str">
        <f>IF(エントリー!E70="","",エントリー!E70&amp;" "&amp;エントリー!F70)</f>
        <v/>
      </c>
      <c r="D56" s="110"/>
      <c r="E56" s="110"/>
      <c r="F56" s="92" t="str">
        <f>IF(エントリー!G70="○","＊","")</f>
        <v/>
      </c>
      <c r="G56" s="89" t="str">
        <f>IF(エントリー!G70="","",エントリー!H70)</f>
        <v/>
      </c>
      <c r="H56" s="89" t="str">
        <f>IF(エントリー!I70="","",エントリー!I70&amp;"年")</f>
        <v/>
      </c>
      <c r="I56" s="111" t="str">
        <f>IF(エントリー!J70="","",エントリー!J70)</f>
        <v/>
      </c>
      <c r="J56" s="111"/>
      <c r="K56" s="85" t="str">
        <f>IF(エントリー!K70="","",エントリー!K70)</f>
        <v/>
      </c>
    </row>
    <row r="57" spans="1:11" ht="18.75" x14ac:dyDescent="0.45">
      <c r="A57" s="89" t="str">
        <f>IF(エントリー!C71="","",エントリー!C71)</f>
        <v/>
      </c>
      <c r="B57" s="89" t="str">
        <f>IF(エントリー!D71="","",エントリー!D71)</f>
        <v/>
      </c>
      <c r="C57" s="109" t="str">
        <f>IF(エントリー!E71="","",エントリー!E71&amp;" "&amp;エントリー!F71)</f>
        <v/>
      </c>
      <c r="D57" s="110"/>
      <c r="E57" s="110"/>
      <c r="F57" s="92" t="str">
        <f>IF(エントリー!G71="○","＊","")</f>
        <v/>
      </c>
      <c r="G57" s="89" t="str">
        <f>IF(エントリー!G71="","",エントリー!H71)</f>
        <v/>
      </c>
      <c r="H57" s="89" t="str">
        <f>IF(エントリー!I71="","",エントリー!I71&amp;"年")</f>
        <v/>
      </c>
      <c r="I57" s="111" t="str">
        <f>IF(エントリー!J71="","",エントリー!J71)</f>
        <v/>
      </c>
      <c r="J57" s="111"/>
      <c r="K57" s="85" t="str">
        <f>IF(エントリー!K71="","",エントリー!K71)</f>
        <v/>
      </c>
    </row>
    <row r="58" spans="1:11" ht="18.75" x14ac:dyDescent="0.45">
      <c r="A58" s="89" t="str">
        <f>IF(エントリー!C72="","",エントリー!C72)</f>
        <v/>
      </c>
      <c r="B58" s="89" t="str">
        <f>IF(エントリー!D72="","",エントリー!D72)</f>
        <v/>
      </c>
      <c r="C58" s="109" t="str">
        <f>IF(エントリー!E72="","",エントリー!E72&amp;" "&amp;エントリー!F72)</f>
        <v/>
      </c>
      <c r="D58" s="110"/>
      <c r="E58" s="110"/>
      <c r="F58" s="92" t="str">
        <f>IF(エントリー!G72="○","＊","")</f>
        <v/>
      </c>
      <c r="G58" s="89" t="str">
        <f>IF(エントリー!G72="","",エントリー!H72)</f>
        <v/>
      </c>
      <c r="H58" s="89" t="str">
        <f>IF(エントリー!I72="","",エントリー!I72&amp;"年")</f>
        <v/>
      </c>
      <c r="I58" s="111" t="str">
        <f>IF(エントリー!J72="","",エントリー!J72)</f>
        <v/>
      </c>
      <c r="J58" s="111"/>
      <c r="K58" s="85" t="str">
        <f>IF(エントリー!K72="","",エントリー!K72)</f>
        <v/>
      </c>
    </row>
    <row r="59" spans="1:11" ht="18.75" x14ac:dyDescent="0.45">
      <c r="A59" s="89" t="str">
        <f>IF(エントリー!C73="","",エントリー!C73)</f>
        <v/>
      </c>
      <c r="B59" s="89" t="str">
        <f>IF(エントリー!D73="","",エントリー!D73)</f>
        <v/>
      </c>
      <c r="C59" s="109" t="str">
        <f>IF(エントリー!E73="","",エントリー!E73&amp;" "&amp;エントリー!F73)</f>
        <v/>
      </c>
      <c r="D59" s="110"/>
      <c r="E59" s="110"/>
      <c r="F59" s="92" t="str">
        <f>IF(エントリー!G73="○","＊","")</f>
        <v/>
      </c>
      <c r="G59" s="89" t="str">
        <f>IF(エントリー!G73="","",エントリー!H73)</f>
        <v/>
      </c>
      <c r="H59" s="89" t="str">
        <f>IF(エントリー!I73="","",エントリー!I73&amp;"年")</f>
        <v/>
      </c>
      <c r="I59" s="111" t="str">
        <f>IF(エントリー!J73="","",エントリー!J73)</f>
        <v/>
      </c>
      <c r="J59" s="111"/>
      <c r="K59" s="85" t="str">
        <f>IF(エントリー!K73="","",エントリー!K73)</f>
        <v/>
      </c>
    </row>
    <row r="60" spans="1:11" ht="18.75" x14ac:dyDescent="0.45">
      <c r="A60" s="89" t="str">
        <f>IF(エントリー!C74="","",エントリー!C74)</f>
        <v/>
      </c>
      <c r="B60" s="89" t="str">
        <f>IF(エントリー!D74="","",エントリー!D74)</f>
        <v/>
      </c>
      <c r="C60" s="109" t="str">
        <f>IF(エントリー!E74="","",エントリー!E74&amp;" "&amp;エントリー!F74)</f>
        <v/>
      </c>
      <c r="D60" s="110"/>
      <c r="E60" s="110"/>
      <c r="F60" s="92" t="str">
        <f>IF(エントリー!G74="○","＊","")</f>
        <v/>
      </c>
      <c r="G60" s="89" t="str">
        <f>IF(エントリー!G74="","",エントリー!H74)</f>
        <v/>
      </c>
      <c r="H60" s="89" t="str">
        <f>IF(エントリー!I74="","",エントリー!I74&amp;"年")</f>
        <v/>
      </c>
      <c r="I60" s="111" t="str">
        <f>IF(エントリー!J74="","",エントリー!J74)</f>
        <v/>
      </c>
      <c r="J60" s="111"/>
      <c r="K60" s="85" t="str">
        <f>IF(エントリー!K74="","",エントリー!K74)</f>
        <v/>
      </c>
    </row>
    <row r="61" spans="1:11" ht="18.75" x14ac:dyDescent="0.45">
      <c r="A61" s="89" t="str">
        <f>IF(エントリー!C75="","",エントリー!C75)</f>
        <v/>
      </c>
      <c r="B61" s="89" t="str">
        <f>IF(エントリー!D75="","",エントリー!D75)</f>
        <v/>
      </c>
      <c r="C61" s="109" t="str">
        <f>IF(エントリー!E75="","",エントリー!E75&amp;" "&amp;エントリー!F75)</f>
        <v/>
      </c>
      <c r="D61" s="110"/>
      <c r="E61" s="110"/>
      <c r="F61" s="92" t="str">
        <f>IF(エントリー!G75="○","＊","")</f>
        <v/>
      </c>
      <c r="G61" s="89" t="str">
        <f>IF(エントリー!G75="","",エントリー!H75)</f>
        <v/>
      </c>
      <c r="H61" s="89" t="str">
        <f>IF(エントリー!I75="","",エントリー!I75&amp;"年")</f>
        <v/>
      </c>
      <c r="I61" s="111" t="str">
        <f>IF(エントリー!J75="","",エントリー!J75)</f>
        <v/>
      </c>
      <c r="J61" s="111"/>
      <c r="K61" s="85" t="str">
        <f>IF(エントリー!K75="","",エントリー!K75)</f>
        <v/>
      </c>
    </row>
    <row r="62" spans="1:11" ht="18.75" x14ac:dyDescent="0.45">
      <c r="A62" s="89" t="str">
        <f>IF(エントリー!C76="","",エントリー!C76)</f>
        <v/>
      </c>
      <c r="B62" s="89" t="str">
        <f>IF(エントリー!D76="","",エントリー!D76)</f>
        <v/>
      </c>
      <c r="C62" s="109" t="str">
        <f>IF(エントリー!E76="","",エントリー!E76&amp;" "&amp;エントリー!F76)</f>
        <v/>
      </c>
      <c r="D62" s="110"/>
      <c r="E62" s="110"/>
      <c r="F62" s="92" t="str">
        <f>IF(エントリー!G76="○","＊","")</f>
        <v/>
      </c>
      <c r="G62" s="89" t="str">
        <f>IF(エントリー!G76="","",エントリー!H76)</f>
        <v/>
      </c>
      <c r="H62" s="89" t="str">
        <f>IF(エントリー!I76="","",エントリー!I76&amp;"年")</f>
        <v/>
      </c>
      <c r="I62" s="111" t="str">
        <f>IF(エントリー!J76="","",エントリー!J76)</f>
        <v/>
      </c>
      <c r="J62" s="111"/>
      <c r="K62" s="85" t="str">
        <f>IF(エントリー!K76="","",エントリー!K76)</f>
        <v/>
      </c>
    </row>
    <row r="63" spans="1:11" ht="18.75" x14ac:dyDescent="0.45">
      <c r="A63" s="89" t="str">
        <f>IF(エントリー!C77="","",エントリー!C77)</f>
        <v/>
      </c>
      <c r="B63" s="89" t="str">
        <f>IF(エントリー!D77="","",エントリー!D77)</f>
        <v/>
      </c>
      <c r="C63" s="109" t="str">
        <f>IF(エントリー!E77="","",エントリー!E77&amp;" "&amp;エントリー!F77)</f>
        <v/>
      </c>
      <c r="D63" s="110"/>
      <c r="E63" s="110"/>
      <c r="F63" s="92" t="str">
        <f>IF(エントリー!G77="○","＊","")</f>
        <v/>
      </c>
      <c r="G63" s="89" t="str">
        <f>IF(エントリー!G77="","",エントリー!H77)</f>
        <v/>
      </c>
      <c r="H63" s="89" t="str">
        <f>IF(エントリー!I77="","",エントリー!I77&amp;"年")</f>
        <v/>
      </c>
      <c r="I63" s="111" t="str">
        <f>IF(エントリー!J77="","",エントリー!J77)</f>
        <v/>
      </c>
      <c r="J63" s="111"/>
      <c r="K63" s="85" t="str">
        <f>IF(エントリー!K77="","",エントリー!K77)</f>
        <v/>
      </c>
    </row>
    <row r="64" spans="1:11" ht="18.75" x14ac:dyDescent="0.45">
      <c r="A64" s="89" t="str">
        <f>IF(エントリー!C78="","",エントリー!C78)</f>
        <v/>
      </c>
      <c r="B64" s="89" t="str">
        <f>IF(エントリー!D78="","",エントリー!D78)</f>
        <v/>
      </c>
      <c r="C64" s="109" t="str">
        <f>IF(エントリー!E78="","",エントリー!E78&amp;" "&amp;エントリー!F78)</f>
        <v/>
      </c>
      <c r="D64" s="110"/>
      <c r="E64" s="110"/>
      <c r="F64" s="92" t="str">
        <f>IF(エントリー!G78="○","＊","")</f>
        <v/>
      </c>
      <c r="G64" s="89" t="str">
        <f>IF(エントリー!G78="","",エントリー!H78)</f>
        <v/>
      </c>
      <c r="H64" s="89" t="str">
        <f>IF(エントリー!I78="","",エントリー!I78&amp;"年")</f>
        <v/>
      </c>
      <c r="I64" s="111" t="str">
        <f>IF(エントリー!J78="","",エントリー!J78)</f>
        <v/>
      </c>
      <c r="J64" s="111"/>
      <c r="K64" s="85" t="str">
        <f>IF(エントリー!K78="","",エントリー!K78)</f>
        <v/>
      </c>
    </row>
    <row r="65" spans="1:11" ht="18.75" x14ac:dyDescent="0.45">
      <c r="A65" s="89" t="str">
        <f>IF(エントリー!C79="","",エントリー!C79)</f>
        <v/>
      </c>
      <c r="B65" s="89" t="str">
        <f>IF(エントリー!D79="","",エントリー!D79)</f>
        <v/>
      </c>
      <c r="C65" s="109" t="str">
        <f>IF(エントリー!E79="","",エントリー!E79&amp;" "&amp;エントリー!F79)</f>
        <v/>
      </c>
      <c r="D65" s="110"/>
      <c r="E65" s="110"/>
      <c r="F65" s="92" t="str">
        <f>IF(エントリー!G79="○","＊","")</f>
        <v/>
      </c>
      <c r="G65" s="89" t="str">
        <f>IF(エントリー!G79="","",エントリー!H79)</f>
        <v/>
      </c>
      <c r="H65" s="89" t="str">
        <f>IF(エントリー!I79="","",エントリー!I79&amp;"年")</f>
        <v/>
      </c>
      <c r="I65" s="111" t="str">
        <f>IF(エントリー!J79="","",エントリー!J79)</f>
        <v/>
      </c>
      <c r="J65" s="111"/>
      <c r="K65" s="85" t="str">
        <f>IF(エントリー!K79="","",エントリー!K79)</f>
        <v/>
      </c>
    </row>
    <row r="66" spans="1:11" ht="18.75" x14ac:dyDescent="0.45">
      <c r="A66" s="89" t="str">
        <f>IF(エントリー!C80="","",エントリー!C80)</f>
        <v/>
      </c>
      <c r="B66" s="89" t="str">
        <f>IF(エントリー!D80="","",エントリー!D80)</f>
        <v/>
      </c>
      <c r="C66" s="109" t="str">
        <f>IF(エントリー!E80="","",エントリー!E80&amp;" "&amp;エントリー!F80)</f>
        <v/>
      </c>
      <c r="D66" s="110"/>
      <c r="E66" s="110"/>
      <c r="F66" s="92" t="str">
        <f>IF(エントリー!G80="○","＊","")</f>
        <v/>
      </c>
      <c r="G66" s="89" t="str">
        <f>IF(エントリー!G80="","",エントリー!H80)</f>
        <v/>
      </c>
      <c r="H66" s="89" t="str">
        <f>IF(エントリー!I80="","",エントリー!I80&amp;"年")</f>
        <v/>
      </c>
      <c r="I66" s="111" t="str">
        <f>IF(エントリー!J80="","",エントリー!J80)</f>
        <v/>
      </c>
      <c r="J66" s="111"/>
      <c r="K66" s="85" t="str">
        <f>IF(エントリー!K80="","",エントリー!K80)</f>
        <v/>
      </c>
    </row>
    <row r="67" spans="1:11" ht="18.75" x14ac:dyDescent="0.45">
      <c r="A67" s="89" t="str">
        <f>IF(エントリー!C81="","",エントリー!C81)</f>
        <v/>
      </c>
      <c r="B67" s="89" t="str">
        <f>IF(エントリー!D81="","",エントリー!D81)</f>
        <v/>
      </c>
      <c r="C67" s="109" t="str">
        <f>IF(エントリー!E81="","",エントリー!E81&amp;" "&amp;エントリー!F81)</f>
        <v/>
      </c>
      <c r="D67" s="110"/>
      <c r="E67" s="110"/>
      <c r="F67" s="92" t="str">
        <f>IF(エントリー!G81="○","＊","")</f>
        <v/>
      </c>
      <c r="G67" s="89" t="str">
        <f>IF(エントリー!G81="","",エントリー!H81)</f>
        <v/>
      </c>
      <c r="H67" s="89" t="str">
        <f>IF(エントリー!I81="","",エントリー!I81&amp;"年")</f>
        <v/>
      </c>
      <c r="I67" s="111" t="str">
        <f>IF(エントリー!J81="","",エントリー!J81)</f>
        <v/>
      </c>
      <c r="J67" s="111"/>
      <c r="K67" s="85" t="str">
        <f>IF(エントリー!K81="","",エントリー!K81)</f>
        <v/>
      </c>
    </row>
    <row r="68" spans="1:11" ht="18.75" x14ac:dyDescent="0.45">
      <c r="A68" s="89" t="str">
        <f>IF(エントリー!C82="","",エントリー!C82)</f>
        <v/>
      </c>
      <c r="B68" s="89" t="str">
        <f>IF(エントリー!D82="","",エントリー!D82)</f>
        <v/>
      </c>
      <c r="C68" s="109" t="str">
        <f>IF(エントリー!E82="","",エントリー!E82&amp;" "&amp;エントリー!F82)</f>
        <v/>
      </c>
      <c r="D68" s="110"/>
      <c r="E68" s="110"/>
      <c r="F68" s="92" t="str">
        <f>IF(エントリー!G82="○","＊","")</f>
        <v/>
      </c>
      <c r="G68" s="89" t="str">
        <f>IF(エントリー!G82="","",エントリー!H82)</f>
        <v/>
      </c>
      <c r="H68" s="89" t="str">
        <f>IF(エントリー!I82="","",エントリー!I82&amp;"年")</f>
        <v/>
      </c>
      <c r="I68" s="111" t="str">
        <f>IF(エントリー!J82="","",エントリー!J82)</f>
        <v/>
      </c>
      <c r="J68" s="111"/>
      <c r="K68" s="85" t="str">
        <f>IF(エントリー!K82="","",エントリー!K82)</f>
        <v/>
      </c>
    </row>
    <row r="69" spans="1:11" ht="18.75" x14ac:dyDescent="0.45">
      <c r="A69" s="89" t="str">
        <f>IF(エントリー!C83="","",エントリー!C83)</f>
        <v/>
      </c>
      <c r="B69" s="89" t="str">
        <f>IF(エントリー!D83="","",エントリー!D83)</f>
        <v/>
      </c>
      <c r="C69" s="109" t="str">
        <f>IF(エントリー!E83="","",エントリー!E83&amp;" "&amp;エントリー!F83)</f>
        <v/>
      </c>
      <c r="D69" s="110"/>
      <c r="E69" s="110"/>
      <c r="F69" s="92" t="str">
        <f>IF(エントリー!G83="○","＊","")</f>
        <v/>
      </c>
      <c r="G69" s="89" t="str">
        <f>IF(エントリー!G83="","",エントリー!H83)</f>
        <v/>
      </c>
      <c r="H69" s="89" t="str">
        <f>IF(エントリー!I83="","",エントリー!I83&amp;"年")</f>
        <v/>
      </c>
      <c r="I69" s="111" t="str">
        <f>IF(エントリー!J83="","",エントリー!J83)</f>
        <v/>
      </c>
      <c r="J69" s="111"/>
      <c r="K69" s="85" t="str">
        <f>IF(エントリー!K83="","",エントリー!K83)</f>
        <v/>
      </c>
    </row>
    <row r="70" spans="1:11" ht="18.75" x14ac:dyDescent="0.45">
      <c r="A70" s="89" t="str">
        <f>IF(エントリー!C84="","",エントリー!C84)</f>
        <v/>
      </c>
      <c r="B70" s="89" t="str">
        <f>IF(エントリー!D84="","",エントリー!D84)</f>
        <v/>
      </c>
      <c r="C70" s="109" t="str">
        <f>IF(エントリー!E84="","",エントリー!E84&amp;" "&amp;エントリー!F84)</f>
        <v/>
      </c>
      <c r="D70" s="110"/>
      <c r="E70" s="110"/>
      <c r="F70" s="92" t="str">
        <f>IF(エントリー!G84="○","＊","")</f>
        <v/>
      </c>
      <c r="G70" s="89" t="str">
        <f>IF(エントリー!G84="","",エントリー!H84)</f>
        <v/>
      </c>
      <c r="H70" s="89" t="str">
        <f>IF(エントリー!I84="","",エントリー!I84&amp;"年")</f>
        <v/>
      </c>
      <c r="I70" s="111" t="str">
        <f>IF(エントリー!J84="","",エントリー!J84)</f>
        <v/>
      </c>
      <c r="J70" s="111"/>
      <c r="K70" s="85" t="str">
        <f>IF(エントリー!K84="","",エントリー!K84)</f>
        <v/>
      </c>
    </row>
    <row r="71" spans="1:11" ht="18.75" x14ac:dyDescent="0.45">
      <c r="A71" s="89" t="str">
        <f>IF(エントリー!C85="","",エントリー!C85)</f>
        <v/>
      </c>
      <c r="B71" s="89" t="str">
        <f>IF(エントリー!D85="","",エントリー!D85)</f>
        <v/>
      </c>
      <c r="C71" s="109" t="str">
        <f>IF(エントリー!E85="","",エントリー!E85&amp;" "&amp;エントリー!F85)</f>
        <v/>
      </c>
      <c r="D71" s="110"/>
      <c r="E71" s="110"/>
      <c r="F71" s="92" t="str">
        <f>IF(エントリー!G85="○","＊","")</f>
        <v/>
      </c>
      <c r="G71" s="89" t="str">
        <f>IF(エントリー!G85="","",エントリー!H85)</f>
        <v/>
      </c>
      <c r="H71" s="89" t="str">
        <f>IF(エントリー!I85="","",エントリー!I85&amp;"年")</f>
        <v/>
      </c>
      <c r="I71" s="111" t="str">
        <f>IF(エントリー!J85="","",エントリー!J85)</f>
        <v/>
      </c>
      <c r="J71" s="111"/>
      <c r="K71" s="85" t="str">
        <f>IF(エントリー!K85="","",エントリー!K85)</f>
        <v/>
      </c>
    </row>
    <row r="72" spans="1:11" ht="18.75" x14ac:dyDescent="0.45">
      <c r="A72" s="89" t="str">
        <f>IF(エントリー!C86="","",エントリー!C86)</f>
        <v/>
      </c>
      <c r="B72" s="89" t="str">
        <f>IF(エントリー!D86="","",エントリー!D86)</f>
        <v/>
      </c>
      <c r="C72" s="109" t="str">
        <f>IF(エントリー!E86="","",エントリー!E86&amp;" "&amp;エントリー!F86)</f>
        <v/>
      </c>
      <c r="D72" s="110"/>
      <c r="E72" s="110"/>
      <c r="F72" s="92" t="str">
        <f>IF(エントリー!G86="○","＊","")</f>
        <v/>
      </c>
      <c r="G72" s="89" t="str">
        <f>IF(エントリー!G86="","",エントリー!H86)</f>
        <v/>
      </c>
      <c r="H72" s="89" t="str">
        <f>IF(エントリー!I86="","",エントリー!I86&amp;"年")</f>
        <v/>
      </c>
      <c r="I72" s="111" t="str">
        <f>IF(エントリー!J86="","",エントリー!J86)</f>
        <v/>
      </c>
      <c r="J72" s="111"/>
      <c r="K72" s="85" t="str">
        <f>IF(エントリー!K86="","",エントリー!K86)</f>
        <v/>
      </c>
    </row>
    <row r="73" spans="1:11" ht="18.75" x14ac:dyDescent="0.45">
      <c r="A73" s="89" t="str">
        <f>IF(エントリー!C87="","",エントリー!C87)</f>
        <v/>
      </c>
      <c r="B73" s="89" t="str">
        <f>IF(エントリー!D87="","",エントリー!D87)</f>
        <v/>
      </c>
      <c r="C73" s="109" t="str">
        <f>IF(エントリー!E87="","",エントリー!E87&amp;" "&amp;エントリー!F87)</f>
        <v/>
      </c>
      <c r="D73" s="110"/>
      <c r="E73" s="110"/>
      <c r="F73" s="92" t="str">
        <f>IF(エントリー!G87="○","＊","")</f>
        <v/>
      </c>
      <c r="G73" s="89" t="str">
        <f>IF(エントリー!G87="","",エントリー!H87)</f>
        <v/>
      </c>
      <c r="H73" s="89" t="str">
        <f>IF(エントリー!I87="","",エントリー!I87&amp;"年")</f>
        <v/>
      </c>
      <c r="I73" s="111" t="str">
        <f>IF(エントリー!J87="","",エントリー!J87)</f>
        <v/>
      </c>
      <c r="J73" s="111"/>
      <c r="K73" s="85" t="str">
        <f>IF(エントリー!K87="","",エントリー!K87)</f>
        <v/>
      </c>
    </row>
    <row r="74" spans="1:11" ht="18.75" x14ac:dyDescent="0.45">
      <c r="A74" s="89" t="str">
        <f>IF(エントリー!C88="","",エントリー!C88)</f>
        <v/>
      </c>
      <c r="B74" s="89" t="str">
        <f>IF(エントリー!D88="","",エントリー!D88)</f>
        <v/>
      </c>
      <c r="C74" s="109" t="str">
        <f>IF(エントリー!E88="","",エントリー!E88&amp;" "&amp;エントリー!F88)</f>
        <v/>
      </c>
      <c r="D74" s="110"/>
      <c r="E74" s="110"/>
      <c r="F74" s="92" t="str">
        <f>IF(エントリー!G88="○","＊","")</f>
        <v/>
      </c>
      <c r="G74" s="89" t="str">
        <f>IF(エントリー!G88="","",エントリー!H88)</f>
        <v/>
      </c>
      <c r="H74" s="89" t="str">
        <f>IF(エントリー!I88="","",エントリー!I88&amp;"年")</f>
        <v/>
      </c>
      <c r="I74" s="111" t="str">
        <f>IF(エントリー!J88="","",エントリー!J88)</f>
        <v/>
      </c>
      <c r="J74" s="111"/>
      <c r="K74" s="85" t="str">
        <f>IF(エントリー!K88="","",エントリー!K88)</f>
        <v/>
      </c>
    </row>
    <row r="75" spans="1:11" ht="18.75" x14ac:dyDescent="0.45">
      <c r="A75" s="89" t="str">
        <f>IF(エントリー!C89="","",エントリー!C89)</f>
        <v/>
      </c>
      <c r="B75" s="89" t="str">
        <f>IF(エントリー!D89="","",エントリー!D89)</f>
        <v/>
      </c>
      <c r="C75" s="109" t="str">
        <f>IF(エントリー!E89="","",エントリー!E89&amp;" "&amp;エントリー!F89)</f>
        <v/>
      </c>
      <c r="D75" s="110"/>
      <c r="E75" s="110"/>
      <c r="F75" s="92" t="str">
        <f>IF(エントリー!G89="○","＊","")</f>
        <v/>
      </c>
      <c r="G75" s="89" t="str">
        <f>IF(エントリー!G89="","",エントリー!H89)</f>
        <v/>
      </c>
      <c r="H75" s="89" t="str">
        <f>IF(エントリー!I89="","",エントリー!I89&amp;"年")</f>
        <v/>
      </c>
      <c r="I75" s="111" t="str">
        <f>IF(エントリー!J89="","",エントリー!J89)</f>
        <v/>
      </c>
      <c r="J75" s="111"/>
      <c r="K75" s="85" t="str">
        <f>IF(エントリー!K89="","",エントリー!K89)</f>
        <v/>
      </c>
    </row>
    <row r="76" spans="1:11" ht="18.75" x14ac:dyDescent="0.45">
      <c r="A76" s="89" t="str">
        <f>IF(エントリー!C90="","",エントリー!C90)</f>
        <v/>
      </c>
      <c r="B76" s="89" t="str">
        <f>IF(エントリー!D90="","",エントリー!D90)</f>
        <v/>
      </c>
      <c r="C76" s="109" t="str">
        <f>IF(エントリー!E90="","",エントリー!E90&amp;" "&amp;エントリー!F90)</f>
        <v/>
      </c>
      <c r="D76" s="110"/>
      <c r="E76" s="110"/>
      <c r="F76" s="92" t="str">
        <f>IF(エントリー!G90="○","＊","")</f>
        <v/>
      </c>
      <c r="G76" s="89" t="str">
        <f>IF(エントリー!G90="","",エントリー!H90)</f>
        <v/>
      </c>
      <c r="H76" s="89" t="str">
        <f>IF(エントリー!I90="","",エントリー!I90&amp;"年")</f>
        <v/>
      </c>
      <c r="I76" s="111" t="str">
        <f>IF(エントリー!J90="","",エントリー!J90)</f>
        <v/>
      </c>
      <c r="J76" s="111"/>
      <c r="K76" s="85" t="str">
        <f>IF(エントリー!K90="","",エントリー!K90)</f>
        <v/>
      </c>
    </row>
    <row r="77" spans="1:11" ht="18.75" x14ac:dyDescent="0.45">
      <c r="A77" s="89" t="str">
        <f>IF(エントリー!C91="","",エントリー!C91)</f>
        <v/>
      </c>
      <c r="B77" s="89" t="str">
        <f>IF(エントリー!D91="","",エントリー!D91)</f>
        <v/>
      </c>
      <c r="C77" s="109" t="str">
        <f>IF(エントリー!E91="","",エントリー!E91&amp;" "&amp;エントリー!F91)</f>
        <v/>
      </c>
      <c r="D77" s="110"/>
      <c r="E77" s="110"/>
      <c r="F77" s="92" t="str">
        <f>IF(エントリー!G91="○","＊","")</f>
        <v/>
      </c>
      <c r="G77" s="89" t="str">
        <f>IF(エントリー!G91="","",エントリー!H91)</f>
        <v/>
      </c>
      <c r="H77" s="89" t="str">
        <f>IF(エントリー!I91="","",エントリー!I91&amp;"年")</f>
        <v/>
      </c>
      <c r="I77" s="111" t="str">
        <f>IF(エントリー!J91="","",エントリー!J91)</f>
        <v/>
      </c>
      <c r="J77" s="111"/>
      <c r="K77" s="85" t="str">
        <f>IF(エントリー!K91="","",エントリー!K91)</f>
        <v/>
      </c>
    </row>
    <row r="78" spans="1:11" ht="18.75" x14ac:dyDescent="0.45">
      <c r="A78" s="89" t="str">
        <f>IF(エントリー!C92="","",エントリー!C92)</f>
        <v/>
      </c>
      <c r="B78" s="89" t="str">
        <f>IF(エントリー!D92="","",エントリー!D92)</f>
        <v/>
      </c>
      <c r="C78" s="109" t="str">
        <f>IF(エントリー!E92="","",エントリー!E92&amp;" "&amp;エントリー!F92)</f>
        <v/>
      </c>
      <c r="D78" s="110"/>
      <c r="E78" s="110"/>
      <c r="F78" s="92" t="str">
        <f>IF(エントリー!G92="○","＊","")</f>
        <v/>
      </c>
      <c r="G78" s="89" t="str">
        <f>IF(エントリー!G92="","",エントリー!H92)</f>
        <v/>
      </c>
      <c r="H78" s="89" t="str">
        <f>IF(エントリー!I92="","",エントリー!I92&amp;"年")</f>
        <v/>
      </c>
      <c r="I78" s="111" t="str">
        <f>IF(エントリー!J92="","",エントリー!J92)</f>
        <v/>
      </c>
      <c r="J78" s="111"/>
      <c r="K78" s="85" t="str">
        <f>IF(エントリー!K92="","",エントリー!K92)</f>
        <v/>
      </c>
    </row>
    <row r="79" spans="1:11" ht="18.75" x14ac:dyDescent="0.45">
      <c r="A79" s="89" t="str">
        <f>IF(エントリー!C93="","",エントリー!C93)</f>
        <v/>
      </c>
      <c r="B79" s="89" t="str">
        <f>IF(エントリー!D93="","",エントリー!D93)</f>
        <v/>
      </c>
      <c r="C79" s="109" t="str">
        <f>IF(エントリー!E93="","",エントリー!E93&amp;" "&amp;エントリー!F93)</f>
        <v/>
      </c>
      <c r="D79" s="110"/>
      <c r="E79" s="110"/>
      <c r="F79" s="92" t="str">
        <f>IF(エントリー!G93="○","＊","")</f>
        <v/>
      </c>
      <c r="G79" s="89" t="str">
        <f>IF(エントリー!G93="","",エントリー!H93)</f>
        <v/>
      </c>
      <c r="H79" s="89" t="str">
        <f>IF(エントリー!I93="","",エントリー!I93&amp;"年")</f>
        <v/>
      </c>
      <c r="I79" s="111" t="str">
        <f>IF(エントリー!J93="","",エントリー!J93)</f>
        <v/>
      </c>
      <c r="J79" s="111"/>
      <c r="K79" s="85" t="str">
        <f>IF(エントリー!K93="","",エントリー!K93)</f>
        <v/>
      </c>
    </row>
    <row r="80" spans="1:11" ht="18.75" x14ac:dyDescent="0.45">
      <c r="A80" s="89" t="str">
        <f>IF(エントリー!C94="","",エントリー!C94)</f>
        <v/>
      </c>
      <c r="B80" s="89" t="str">
        <f>IF(エントリー!D94="","",エントリー!D94)</f>
        <v/>
      </c>
      <c r="C80" s="109" t="str">
        <f>IF(エントリー!E94="","",エントリー!E94&amp;" "&amp;エントリー!F94)</f>
        <v/>
      </c>
      <c r="D80" s="110"/>
      <c r="E80" s="110"/>
      <c r="F80" s="92" t="str">
        <f>IF(エントリー!G94="○","＊","")</f>
        <v/>
      </c>
      <c r="G80" s="89" t="str">
        <f>IF(エントリー!G94="","",エントリー!H94)</f>
        <v/>
      </c>
      <c r="H80" s="89" t="str">
        <f>IF(エントリー!I94="","",エントリー!I94&amp;"年")</f>
        <v/>
      </c>
      <c r="I80" s="111" t="str">
        <f>IF(エントリー!J94="","",エントリー!J94)</f>
        <v/>
      </c>
      <c r="J80" s="111"/>
      <c r="K80" s="85" t="str">
        <f>IF(エントリー!K94="","",エントリー!K94)</f>
        <v/>
      </c>
    </row>
    <row r="81" spans="1:11" ht="18.75" x14ac:dyDescent="0.45">
      <c r="A81" s="89" t="str">
        <f>IF(エントリー!C95="","",エントリー!C95)</f>
        <v/>
      </c>
      <c r="B81" s="89" t="str">
        <f>IF(エントリー!D95="","",エントリー!D95)</f>
        <v/>
      </c>
      <c r="C81" s="109" t="str">
        <f>IF(エントリー!E95="","",エントリー!E95&amp;" "&amp;エントリー!F95)</f>
        <v/>
      </c>
      <c r="D81" s="110"/>
      <c r="E81" s="110"/>
      <c r="F81" s="92" t="str">
        <f>IF(エントリー!G95="○","＊","")</f>
        <v/>
      </c>
      <c r="G81" s="89" t="str">
        <f>IF(エントリー!G95="","",エントリー!H95)</f>
        <v/>
      </c>
      <c r="H81" s="89" t="str">
        <f>IF(エントリー!I95="","",エントリー!I95&amp;"年")</f>
        <v/>
      </c>
      <c r="I81" s="111" t="str">
        <f>IF(エントリー!J95="","",エントリー!J95)</f>
        <v/>
      </c>
      <c r="J81" s="111"/>
      <c r="K81" s="85" t="str">
        <f>IF(エントリー!K95="","",エントリー!K95)</f>
        <v/>
      </c>
    </row>
    <row r="82" spans="1:11" ht="18.75" x14ac:dyDescent="0.45">
      <c r="A82" s="89" t="str">
        <f>IF(エントリー!C96="","",エントリー!C96)</f>
        <v/>
      </c>
      <c r="B82" s="89" t="str">
        <f>IF(エントリー!D96="","",エントリー!D96)</f>
        <v/>
      </c>
      <c r="C82" s="109" t="str">
        <f>IF(エントリー!E96="","",エントリー!E96&amp;" "&amp;エントリー!F96)</f>
        <v/>
      </c>
      <c r="D82" s="110"/>
      <c r="E82" s="110"/>
      <c r="F82" s="92" t="str">
        <f>IF(エントリー!G96="○","＊","")</f>
        <v/>
      </c>
      <c r="G82" s="89" t="str">
        <f>IF(エントリー!G96="","",エントリー!H96)</f>
        <v/>
      </c>
      <c r="H82" s="89" t="str">
        <f>IF(エントリー!I96="","",エントリー!I96&amp;"年")</f>
        <v/>
      </c>
      <c r="I82" s="111" t="str">
        <f>IF(エントリー!J96="","",エントリー!J96)</f>
        <v/>
      </c>
      <c r="J82" s="111"/>
      <c r="K82" s="85" t="str">
        <f>IF(エントリー!K96="","",エントリー!K96)</f>
        <v/>
      </c>
    </row>
    <row r="83" spans="1:11" ht="18.75" x14ac:dyDescent="0.45">
      <c r="A83" s="89" t="str">
        <f>IF(エントリー!C97="","",エントリー!C97)</f>
        <v/>
      </c>
      <c r="B83" s="89" t="str">
        <f>IF(エントリー!D97="","",エントリー!D97)</f>
        <v/>
      </c>
      <c r="C83" s="109" t="str">
        <f>IF(エントリー!E97="","",エントリー!E97&amp;" "&amp;エントリー!F97)</f>
        <v/>
      </c>
      <c r="D83" s="110"/>
      <c r="E83" s="110"/>
      <c r="F83" s="92" t="str">
        <f>IF(エントリー!G97="○","＊","")</f>
        <v/>
      </c>
      <c r="G83" s="89" t="str">
        <f>IF(エントリー!G97="","",エントリー!H97)</f>
        <v/>
      </c>
      <c r="H83" s="89" t="str">
        <f>IF(エントリー!I97="","",エントリー!I97&amp;"年")</f>
        <v/>
      </c>
      <c r="I83" s="111" t="str">
        <f>IF(エントリー!J97="","",エントリー!J97)</f>
        <v/>
      </c>
      <c r="J83" s="111"/>
      <c r="K83" s="85" t="str">
        <f>IF(エントリー!K97="","",エントリー!K97)</f>
        <v/>
      </c>
    </row>
    <row r="84" spans="1:11" ht="18.75" x14ac:dyDescent="0.45">
      <c r="A84" s="89" t="str">
        <f>IF(エントリー!C98="","",エントリー!C98)</f>
        <v/>
      </c>
      <c r="B84" s="89" t="str">
        <f>IF(エントリー!D98="","",エントリー!D98)</f>
        <v/>
      </c>
      <c r="C84" s="109" t="str">
        <f>IF(エントリー!E98="","",エントリー!E98&amp;" "&amp;エントリー!F98)</f>
        <v/>
      </c>
      <c r="D84" s="110"/>
      <c r="E84" s="110"/>
      <c r="F84" s="92" t="str">
        <f>IF(エントリー!G98="○","＊","")</f>
        <v/>
      </c>
      <c r="G84" s="89" t="str">
        <f>IF(エントリー!G98="","",エントリー!H98)</f>
        <v/>
      </c>
      <c r="H84" s="89" t="str">
        <f>IF(エントリー!I98="","",エントリー!I98&amp;"年")</f>
        <v/>
      </c>
      <c r="I84" s="111" t="str">
        <f>IF(エントリー!J98="","",エントリー!J98)</f>
        <v/>
      </c>
      <c r="J84" s="111"/>
      <c r="K84" s="85" t="str">
        <f>IF(エントリー!K98="","",エントリー!K98)</f>
        <v/>
      </c>
    </row>
    <row r="85" spans="1:11" ht="18.75" x14ac:dyDescent="0.45">
      <c r="A85" s="89" t="str">
        <f>IF(エントリー!C99="","",エントリー!C99)</f>
        <v/>
      </c>
      <c r="B85" s="89" t="str">
        <f>IF(エントリー!D99="","",エントリー!D99)</f>
        <v/>
      </c>
      <c r="C85" s="109" t="str">
        <f>IF(エントリー!E99="","",エントリー!E99&amp;" "&amp;エントリー!F99)</f>
        <v/>
      </c>
      <c r="D85" s="110"/>
      <c r="E85" s="110"/>
      <c r="F85" s="92" t="str">
        <f>IF(エントリー!G99="○","＊","")</f>
        <v/>
      </c>
      <c r="G85" s="89" t="str">
        <f>IF(エントリー!G99="","",エントリー!H99)</f>
        <v/>
      </c>
      <c r="H85" s="89" t="str">
        <f>IF(エントリー!I99="","",エントリー!I99&amp;"年")</f>
        <v/>
      </c>
      <c r="I85" s="111" t="str">
        <f>IF(エントリー!J99="","",エントリー!J99)</f>
        <v/>
      </c>
      <c r="J85" s="111"/>
      <c r="K85" s="85" t="str">
        <f>IF(エントリー!K99="","",エントリー!K99)</f>
        <v/>
      </c>
    </row>
    <row r="86" spans="1:11" ht="18.75" x14ac:dyDescent="0.45">
      <c r="A86" s="89" t="str">
        <f>IF(エントリー!C100="","",エントリー!C100)</f>
        <v/>
      </c>
      <c r="B86" s="89" t="str">
        <f>IF(エントリー!D100="","",エントリー!D100)</f>
        <v/>
      </c>
      <c r="C86" s="109" t="str">
        <f>IF(エントリー!E100="","",エントリー!E100&amp;" "&amp;エントリー!F100)</f>
        <v/>
      </c>
      <c r="D86" s="110"/>
      <c r="E86" s="110"/>
      <c r="F86" s="92" t="str">
        <f>IF(エントリー!G100="○","＊","")</f>
        <v/>
      </c>
      <c r="G86" s="89" t="str">
        <f>IF(エントリー!G100="","",エントリー!H100)</f>
        <v/>
      </c>
      <c r="H86" s="89" t="str">
        <f>IF(エントリー!I100="","",エントリー!I100&amp;"年")</f>
        <v/>
      </c>
      <c r="I86" s="111" t="str">
        <f>IF(エントリー!J100="","",エントリー!J100)</f>
        <v/>
      </c>
      <c r="J86" s="111"/>
      <c r="K86" s="85" t="str">
        <f>IF(エントリー!K100="","",エントリー!K100)</f>
        <v/>
      </c>
    </row>
    <row r="87" spans="1:11" ht="18.75" x14ac:dyDescent="0.45">
      <c r="A87" s="89" t="str">
        <f>IF(エントリー!C101="","",エントリー!C101)</f>
        <v/>
      </c>
      <c r="B87" s="89" t="str">
        <f>IF(エントリー!D101="","",エントリー!D101)</f>
        <v/>
      </c>
      <c r="C87" s="109" t="str">
        <f>IF(エントリー!E101="","",エントリー!E101&amp;" "&amp;エントリー!F101)</f>
        <v/>
      </c>
      <c r="D87" s="110"/>
      <c r="E87" s="110"/>
      <c r="F87" s="92" t="str">
        <f>IF(エントリー!G101="○","＊","")</f>
        <v/>
      </c>
      <c r="G87" s="89" t="str">
        <f>IF(エントリー!G101="","",エントリー!H101)</f>
        <v/>
      </c>
      <c r="H87" s="89" t="str">
        <f>IF(エントリー!I101="","",エントリー!I101&amp;"年")</f>
        <v/>
      </c>
      <c r="I87" s="111" t="str">
        <f>IF(エントリー!J101="","",エントリー!J101)</f>
        <v/>
      </c>
      <c r="J87" s="111"/>
      <c r="K87" s="85" t="str">
        <f>IF(エントリー!K101="","",エントリー!K101)</f>
        <v/>
      </c>
    </row>
    <row r="88" spans="1:11" ht="18.75" x14ac:dyDescent="0.45">
      <c r="A88" s="89" t="str">
        <f>IF(エントリー!C102="","",エントリー!C102)</f>
        <v/>
      </c>
      <c r="B88" s="89" t="str">
        <f>IF(エントリー!D102="","",エントリー!D102)</f>
        <v/>
      </c>
      <c r="C88" s="109" t="str">
        <f>IF(エントリー!E102="","",エントリー!E102&amp;" "&amp;エントリー!F102)</f>
        <v/>
      </c>
      <c r="D88" s="110"/>
      <c r="E88" s="110"/>
      <c r="F88" s="92" t="str">
        <f>IF(エントリー!G102="○","＊","")</f>
        <v/>
      </c>
      <c r="G88" s="89" t="str">
        <f>IF(エントリー!G102="","",エントリー!H102)</f>
        <v/>
      </c>
      <c r="H88" s="89" t="str">
        <f>IF(エントリー!I102="","",エントリー!I102&amp;"年")</f>
        <v/>
      </c>
      <c r="I88" s="111" t="str">
        <f>IF(エントリー!J102="","",エントリー!J102)</f>
        <v/>
      </c>
      <c r="J88" s="111"/>
      <c r="K88" s="85" t="str">
        <f>IF(エントリー!K102="","",エントリー!K102)</f>
        <v/>
      </c>
    </row>
    <row r="89" spans="1:11" ht="18.75" x14ac:dyDescent="0.45">
      <c r="A89" s="89" t="str">
        <f>IF(エントリー!C103="","",エントリー!C103)</f>
        <v/>
      </c>
      <c r="B89" s="89" t="str">
        <f>IF(エントリー!D103="","",エントリー!D103)</f>
        <v/>
      </c>
      <c r="C89" s="109" t="str">
        <f>IF(エントリー!E103="","",エントリー!E103&amp;" "&amp;エントリー!F103)</f>
        <v/>
      </c>
      <c r="D89" s="110"/>
      <c r="E89" s="110"/>
      <c r="F89" s="92" t="str">
        <f>IF(エントリー!G103="○","＊","")</f>
        <v/>
      </c>
      <c r="G89" s="89" t="str">
        <f>IF(エントリー!G103="","",エントリー!H103)</f>
        <v/>
      </c>
      <c r="H89" s="89" t="str">
        <f>IF(エントリー!I103="","",エントリー!I103&amp;"年")</f>
        <v/>
      </c>
      <c r="I89" s="111" t="str">
        <f>IF(エントリー!J103="","",エントリー!J103)</f>
        <v/>
      </c>
      <c r="J89" s="111"/>
      <c r="K89" s="85" t="str">
        <f>IF(エントリー!K103="","",エントリー!K103)</f>
        <v/>
      </c>
    </row>
    <row r="90" spans="1:11" ht="18.75" x14ac:dyDescent="0.45">
      <c r="A90" s="89" t="str">
        <f>IF(エントリー!C104="","",エントリー!C104)</f>
        <v/>
      </c>
      <c r="B90" s="89" t="str">
        <f>IF(エントリー!D104="","",エントリー!D104)</f>
        <v/>
      </c>
      <c r="C90" s="109" t="str">
        <f>IF(エントリー!E104="","",エントリー!E104&amp;" "&amp;エントリー!F104)</f>
        <v/>
      </c>
      <c r="D90" s="110"/>
      <c r="E90" s="110"/>
      <c r="F90" s="92" t="str">
        <f>IF(エントリー!G104="○","＊","")</f>
        <v/>
      </c>
      <c r="G90" s="89" t="str">
        <f>IF(エントリー!G104="","",エントリー!H104)</f>
        <v/>
      </c>
      <c r="H90" s="89" t="str">
        <f>IF(エントリー!I104="","",エントリー!I104&amp;"年")</f>
        <v/>
      </c>
      <c r="I90" s="111" t="str">
        <f>IF(エントリー!J104="","",エントリー!J104)</f>
        <v/>
      </c>
      <c r="J90" s="111"/>
      <c r="K90" s="85" t="str">
        <f>IF(エントリー!K104="","",エントリー!K104)</f>
        <v/>
      </c>
    </row>
    <row r="91" spans="1:11" ht="18.75" x14ac:dyDescent="0.45">
      <c r="A91" s="89" t="str">
        <f>IF(エントリー!C105="","",エントリー!C105)</f>
        <v/>
      </c>
      <c r="B91" s="89" t="str">
        <f>IF(エントリー!D105="","",エントリー!D105)</f>
        <v/>
      </c>
      <c r="C91" s="109" t="str">
        <f>IF(エントリー!E105="","",エントリー!E105&amp;" "&amp;エントリー!F105)</f>
        <v/>
      </c>
      <c r="D91" s="110"/>
      <c r="E91" s="110"/>
      <c r="F91" s="92" t="str">
        <f>IF(エントリー!G105="○","＊","")</f>
        <v/>
      </c>
      <c r="G91" s="89" t="str">
        <f>IF(エントリー!G105="","",エントリー!H105)</f>
        <v/>
      </c>
      <c r="H91" s="89" t="str">
        <f>IF(エントリー!I105="","",エントリー!I105&amp;"年")</f>
        <v/>
      </c>
      <c r="I91" s="111" t="str">
        <f>IF(エントリー!J105="","",エントリー!J105)</f>
        <v/>
      </c>
      <c r="J91" s="111"/>
      <c r="K91" s="85" t="str">
        <f>IF(エントリー!K105="","",エントリー!K105)</f>
        <v/>
      </c>
    </row>
    <row r="92" spans="1:11" ht="18.75" x14ac:dyDescent="0.45">
      <c r="A92" s="89" t="str">
        <f>IF(エントリー!C106="","",エントリー!C106)</f>
        <v/>
      </c>
      <c r="B92" s="89" t="str">
        <f>IF(エントリー!D106="","",エントリー!D106)</f>
        <v/>
      </c>
      <c r="C92" s="109" t="str">
        <f>IF(エントリー!E106="","",エントリー!E106&amp;" "&amp;エントリー!F106)</f>
        <v/>
      </c>
      <c r="D92" s="110"/>
      <c r="E92" s="110"/>
      <c r="F92" s="92" t="str">
        <f>IF(エントリー!G106="○","＊","")</f>
        <v/>
      </c>
      <c r="G92" s="89" t="str">
        <f>IF(エントリー!G106="","",エントリー!H106)</f>
        <v/>
      </c>
      <c r="H92" s="89" t="str">
        <f>IF(エントリー!I106="","",エントリー!I106&amp;"年")</f>
        <v/>
      </c>
      <c r="I92" s="111" t="str">
        <f>IF(エントリー!J106="","",エントリー!J106)</f>
        <v/>
      </c>
      <c r="J92" s="111"/>
      <c r="K92" s="85" t="str">
        <f>IF(エントリー!K106="","",エントリー!K106)</f>
        <v/>
      </c>
    </row>
    <row r="93" spans="1:11" ht="18.75" x14ac:dyDescent="0.45">
      <c r="A93" s="89" t="str">
        <f>IF(エントリー!C107="","",エントリー!C107)</f>
        <v/>
      </c>
      <c r="B93" s="89" t="str">
        <f>IF(エントリー!D107="","",エントリー!D107)</f>
        <v/>
      </c>
      <c r="C93" s="109" t="str">
        <f>IF(エントリー!E107="","",エントリー!E107&amp;" "&amp;エントリー!F107)</f>
        <v/>
      </c>
      <c r="D93" s="110"/>
      <c r="E93" s="110"/>
      <c r="F93" s="92" t="str">
        <f>IF(エントリー!G107="○","＊","")</f>
        <v/>
      </c>
      <c r="G93" s="89" t="str">
        <f>IF(エントリー!G107="","",エントリー!H107)</f>
        <v/>
      </c>
      <c r="H93" s="89" t="str">
        <f>IF(エントリー!I107="","",エントリー!I107&amp;"年")</f>
        <v/>
      </c>
      <c r="I93" s="111" t="str">
        <f>IF(エントリー!J107="","",エントリー!J107)</f>
        <v/>
      </c>
      <c r="J93" s="111"/>
      <c r="K93" s="85" t="str">
        <f>IF(エントリー!K107="","",エントリー!K107)</f>
        <v/>
      </c>
    </row>
    <row r="94" spans="1:11" ht="18.75" x14ac:dyDescent="0.45">
      <c r="A94" s="89" t="str">
        <f>IF(エントリー!C108="","",エントリー!C108)</f>
        <v/>
      </c>
      <c r="B94" s="89" t="str">
        <f>IF(エントリー!D108="","",エントリー!D108)</f>
        <v/>
      </c>
      <c r="C94" s="109" t="str">
        <f>IF(エントリー!E108="","",エントリー!E108&amp;" "&amp;エントリー!F108)</f>
        <v/>
      </c>
      <c r="D94" s="110"/>
      <c r="E94" s="110"/>
      <c r="F94" s="92" t="str">
        <f>IF(エントリー!G108="○","＊","")</f>
        <v/>
      </c>
      <c r="G94" s="89" t="str">
        <f>IF(エントリー!G108="","",エントリー!H108)</f>
        <v/>
      </c>
      <c r="H94" s="89" t="str">
        <f>IF(エントリー!I108="","",エントリー!I108&amp;"年")</f>
        <v/>
      </c>
      <c r="I94" s="111" t="str">
        <f>IF(エントリー!J108="","",エントリー!J108)</f>
        <v/>
      </c>
      <c r="J94" s="111"/>
      <c r="K94" s="85" t="str">
        <f>IF(エントリー!K108="","",エントリー!K108)</f>
        <v/>
      </c>
    </row>
    <row r="95" spans="1:11" ht="18.75" x14ac:dyDescent="0.45">
      <c r="A95" s="89" t="str">
        <f>IF(エントリー!C109="","",エントリー!C109)</f>
        <v/>
      </c>
      <c r="B95" s="89" t="str">
        <f>IF(エントリー!D109="","",エントリー!D109)</f>
        <v/>
      </c>
      <c r="C95" s="109" t="str">
        <f>IF(エントリー!E109="","",エントリー!E109&amp;" "&amp;エントリー!F109)</f>
        <v/>
      </c>
      <c r="D95" s="110"/>
      <c r="E95" s="110"/>
      <c r="F95" s="92" t="str">
        <f>IF(エントリー!G109="○","＊","")</f>
        <v/>
      </c>
      <c r="G95" s="89" t="str">
        <f>IF(エントリー!G109="","",エントリー!H109)</f>
        <v/>
      </c>
      <c r="H95" s="89" t="str">
        <f>IF(エントリー!I109="","",エントリー!I109&amp;"年")</f>
        <v/>
      </c>
      <c r="I95" s="111" t="str">
        <f>IF(エントリー!J109="","",エントリー!J109)</f>
        <v/>
      </c>
      <c r="J95" s="111"/>
      <c r="K95" s="85" t="str">
        <f>IF(エントリー!K109="","",エントリー!K109)</f>
        <v/>
      </c>
    </row>
    <row r="96" spans="1:11" ht="18.75" x14ac:dyDescent="0.45">
      <c r="A96" s="89" t="str">
        <f>IF(エントリー!C110="","",エントリー!C110)</f>
        <v/>
      </c>
      <c r="B96" s="89" t="str">
        <f>IF(エントリー!D110="","",エントリー!D110)</f>
        <v/>
      </c>
      <c r="C96" s="109" t="str">
        <f>IF(エントリー!E110="","",エントリー!E110&amp;" "&amp;エントリー!F110)</f>
        <v/>
      </c>
      <c r="D96" s="110"/>
      <c r="E96" s="110"/>
      <c r="F96" s="92" t="str">
        <f>IF(エントリー!G110="○","＊","")</f>
        <v/>
      </c>
      <c r="G96" s="89" t="str">
        <f>IF(エントリー!G110="","",エントリー!H110)</f>
        <v/>
      </c>
      <c r="H96" s="89" t="str">
        <f>IF(エントリー!I110="","",エントリー!I110&amp;"年")</f>
        <v/>
      </c>
      <c r="I96" s="111" t="str">
        <f>IF(エントリー!J110="","",エントリー!J110)</f>
        <v/>
      </c>
      <c r="J96" s="111"/>
      <c r="K96" s="85" t="str">
        <f>IF(エントリー!K110="","",エントリー!K110)</f>
        <v/>
      </c>
    </row>
    <row r="97" spans="1:11" ht="18.75" x14ac:dyDescent="0.45">
      <c r="A97" s="89" t="str">
        <f>IF(エントリー!C111="","",エントリー!C111)</f>
        <v/>
      </c>
      <c r="B97" s="89" t="str">
        <f>IF(エントリー!D111="","",エントリー!D111)</f>
        <v/>
      </c>
      <c r="C97" s="109" t="str">
        <f>IF(エントリー!E111="","",エントリー!E111&amp;" "&amp;エントリー!F111)</f>
        <v/>
      </c>
      <c r="D97" s="110"/>
      <c r="E97" s="110"/>
      <c r="F97" s="92" t="str">
        <f>IF(エントリー!G111="○","＊","")</f>
        <v/>
      </c>
      <c r="G97" s="89" t="str">
        <f>IF(エントリー!G111="","",エントリー!H111)</f>
        <v/>
      </c>
      <c r="H97" s="89" t="str">
        <f>IF(エントリー!I111="","",エントリー!I111&amp;"年")</f>
        <v/>
      </c>
      <c r="I97" s="111" t="str">
        <f>IF(エントリー!J111="","",エントリー!J111)</f>
        <v/>
      </c>
      <c r="J97" s="111"/>
      <c r="K97" s="85" t="str">
        <f>IF(エントリー!K111="","",エントリー!K111)</f>
        <v/>
      </c>
    </row>
    <row r="98" spans="1:11" ht="18.75" x14ac:dyDescent="0.45">
      <c r="A98" s="89" t="str">
        <f>IF(エントリー!C112="","",エントリー!C112)</f>
        <v/>
      </c>
      <c r="B98" s="89" t="str">
        <f>IF(エントリー!D112="","",エントリー!D112)</f>
        <v/>
      </c>
      <c r="C98" s="109" t="str">
        <f>IF(エントリー!E112="","",エントリー!E112&amp;" "&amp;エントリー!F112)</f>
        <v/>
      </c>
      <c r="D98" s="110"/>
      <c r="E98" s="110"/>
      <c r="F98" s="92" t="str">
        <f>IF(エントリー!G112="○","＊","")</f>
        <v/>
      </c>
      <c r="G98" s="89" t="str">
        <f>IF(エントリー!G112="","",エントリー!H112)</f>
        <v/>
      </c>
      <c r="H98" s="89" t="str">
        <f>IF(エントリー!I112="","",エントリー!I112&amp;"年")</f>
        <v/>
      </c>
      <c r="I98" s="111" t="str">
        <f>IF(エントリー!J112="","",エントリー!J112)</f>
        <v/>
      </c>
      <c r="J98" s="111"/>
      <c r="K98" s="85" t="str">
        <f>IF(エントリー!K112="","",エントリー!K112)</f>
        <v/>
      </c>
    </row>
    <row r="99" spans="1:11" ht="18.75" x14ac:dyDescent="0.45">
      <c r="A99" s="89" t="str">
        <f>IF(エントリー!C113="","",エントリー!C113)</f>
        <v/>
      </c>
      <c r="B99" s="89" t="str">
        <f>IF(エントリー!D113="","",エントリー!D113)</f>
        <v/>
      </c>
      <c r="C99" s="109" t="str">
        <f>IF(エントリー!E113="","",エントリー!E113&amp;" "&amp;エントリー!F113)</f>
        <v/>
      </c>
      <c r="D99" s="110"/>
      <c r="E99" s="110"/>
      <c r="F99" s="92" t="str">
        <f>IF(エントリー!G113="○","＊","")</f>
        <v/>
      </c>
      <c r="G99" s="89" t="str">
        <f>IF(エントリー!G113="","",エントリー!H113)</f>
        <v/>
      </c>
      <c r="H99" s="89" t="str">
        <f>IF(エントリー!I113="","",エントリー!I113&amp;"年")</f>
        <v/>
      </c>
      <c r="I99" s="111" t="str">
        <f>IF(エントリー!J113="","",エントリー!J113)</f>
        <v/>
      </c>
      <c r="J99" s="111"/>
      <c r="K99" s="85" t="str">
        <f>IF(エントリー!K113="","",エントリー!K113)</f>
        <v/>
      </c>
    </row>
    <row r="100" spans="1:11" ht="18.75" x14ac:dyDescent="0.45">
      <c r="A100" s="89" t="str">
        <f>IF(エントリー!C114="","",エントリー!C114)</f>
        <v/>
      </c>
      <c r="B100" s="89" t="str">
        <f>IF(エントリー!D114="","",エントリー!D114)</f>
        <v/>
      </c>
      <c r="C100" s="109" t="str">
        <f>IF(エントリー!E114="","",エントリー!E114&amp;" "&amp;エントリー!F114)</f>
        <v/>
      </c>
      <c r="D100" s="110"/>
      <c r="E100" s="110"/>
      <c r="F100" s="92" t="str">
        <f>IF(エントリー!G114="○","＊","")</f>
        <v/>
      </c>
      <c r="G100" s="89" t="str">
        <f>IF(エントリー!G114="","",エントリー!H114)</f>
        <v/>
      </c>
      <c r="H100" s="89" t="str">
        <f>IF(エントリー!I114="","",エントリー!I114&amp;"年")</f>
        <v/>
      </c>
      <c r="I100" s="111" t="str">
        <f>IF(エントリー!J114="","",エントリー!J114)</f>
        <v/>
      </c>
      <c r="J100" s="111"/>
      <c r="K100" s="85" t="str">
        <f>IF(エントリー!K114="","",エントリー!K114)</f>
        <v/>
      </c>
    </row>
    <row r="101" spans="1:11" ht="18.75" x14ac:dyDescent="0.45">
      <c r="A101" s="89" t="str">
        <f>IF(エントリー!C115="","",エントリー!C115)</f>
        <v/>
      </c>
      <c r="B101" s="89" t="str">
        <f>IF(エントリー!D115="","",エントリー!D115)</f>
        <v/>
      </c>
      <c r="C101" s="109" t="str">
        <f>IF(エントリー!E115="","",エントリー!E115&amp;" "&amp;エントリー!F115)</f>
        <v/>
      </c>
      <c r="D101" s="110"/>
      <c r="E101" s="110"/>
      <c r="F101" s="92" t="str">
        <f>IF(エントリー!G115="○","＊","")</f>
        <v/>
      </c>
      <c r="G101" s="89" t="str">
        <f>IF(エントリー!G115="","",エントリー!H115)</f>
        <v/>
      </c>
      <c r="H101" s="89" t="str">
        <f>IF(エントリー!I115="","",エントリー!I115&amp;"年")</f>
        <v/>
      </c>
      <c r="I101" s="111" t="str">
        <f>IF(エントリー!J115="","",エントリー!J115)</f>
        <v/>
      </c>
      <c r="J101" s="111"/>
      <c r="K101" s="85" t="str">
        <f>IF(エントリー!K115="","",エントリー!K115)</f>
        <v/>
      </c>
    </row>
    <row r="102" spans="1:11" ht="18.75" x14ac:dyDescent="0.45">
      <c r="A102" s="89" t="str">
        <f>IF(エントリー!C116="","",エントリー!C116)</f>
        <v/>
      </c>
      <c r="B102" s="89" t="str">
        <f>IF(エントリー!D116="","",エントリー!D116)</f>
        <v/>
      </c>
      <c r="C102" s="109" t="str">
        <f>IF(エントリー!E116="","",エントリー!E116&amp;" "&amp;エントリー!F116)</f>
        <v/>
      </c>
      <c r="D102" s="110"/>
      <c r="E102" s="110"/>
      <c r="F102" s="92" t="str">
        <f>IF(エントリー!G116="○","＊","")</f>
        <v/>
      </c>
      <c r="G102" s="89" t="str">
        <f>IF(エントリー!G116="","",エントリー!H116)</f>
        <v/>
      </c>
      <c r="H102" s="89" t="str">
        <f>IF(エントリー!I116="","",エントリー!I116&amp;"年")</f>
        <v/>
      </c>
      <c r="I102" s="111" t="str">
        <f>IF(エントリー!J116="","",エントリー!J116)</f>
        <v/>
      </c>
      <c r="J102" s="111"/>
      <c r="K102" s="85" t="str">
        <f>IF(エントリー!K116="","",エントリー!K116)</f>
        <v/>
      </c>
    </row>
    <row r="103" spans="1:11" ht="18.75" x14ac:dyDescent="0.45">
      <c r="A103" s="89" t="str">
        <f>IF(エントリー!C117="","",エントリー!C117)</f>
        <v/>
      </c>
      <c r="B103" s="89" t="str">
        <f>IF(エントリー!D117="","",エントリー!D117)</f>
        <v/>
      </c>
      <c r="C103" s="109" t="str">
        <f>IF(エントリー!E117="","",エントリー!E117&amp;" "&amp;エントリー!F117)</f>
        <v/>
      </c>
      <c r="D103" s="110"/>
      <c r="E103" s="110"/>
      <c r="F103" s="92" t="str">
        <f>IF(エントリー!G117="○","＊","")</f>
        <v/>
      </c>
      <c r="G103" s="89" t="str">
        <f>IF(エントリー!G117="","",エントリー!H117)</f>
        <v/>
      </c>
      <c r="H103" s="89" t="str">
        <f>IF(エントリー!I117="","",エントリー!I117&amp;"年")</f>
        <v/>
      </c>
      <c r="I103" s="111" t="str">
        <f>IF(エントリー!J117="","",エントリー!J117)</f>
        <v/>
      </c>
      <c r="J103" s="111"/>
      <c r="K103" s="85" t="str">
        <f>IF(エントリー!K117="","",エントリー!K117)</f>
        <v/>
      </c>
    </row>
    <row r="104" spans="1:11" ht="18.75" x14ac:dyDescent="0.45">
      <c r="A104" s="89" t="str">
        <f>IF(エントリー!C118="","",エントリー!C118)</f>
        <v/>
      </c>
      <c r="B104" s="89" t="str">
        <f>IF(エントリー!D118="","",エントリー!D118)</f>
        <v/>
      </c>
      <c r="C104" s="109" t="str">
        <f>IF(エントリー!E118="","",エントリー!E118&amp;" "&amp;エントリー!F118)</f>
        <v/>
      </c>
      <c r="D104" s="110"/>
      <c r="E104" s="110"/>
      <c r="F104" s="92" t="str">
        <f>IF(エントリー!G118="○","＊","")</f>
        <v/>
      </c>
      <c r="G104" s="89" t="str">
        <f>IF(エントリー!G118="","",エントリー!H118)</f>
        <v/>
      </c>
      <c r="H104" s="89" t="str">
        <f>IF(エントリー!I118="","",エントリー!I118&amp;"年")</f>
        <v/>
      </c>
      <c r="I104" s="111" t="str">
        <f>IF(エントリー!J118="","",エントリー!J118)</f>
        <v/>
      </c>
      <c r="J104" s="111"/>
      <c r="K104" s="85" t="str">
        <f>IF(エントリー!K118="","",エントリー!K118)</f>
        <v/>
      </c>
    </row>
    <row r="105" spans="1:11" ht="18.75" x14ac:dyDescent="0.45">
      <c r="A105" s="89" t="str">
        <f>IF(エントリー!C119="","",エントリー!C119)</f>
        <v/>
      </c>
      <c r="B105" s="89" t="str">
        <f>IF(エントリー!D119="","",エントリー!D119)</f>
        <v/>
      </c>
      <c r="C105" s="109" t="str">
        <f>IF(エントリー!E119="","",エントリー!E119&amp;" "&amp;エントリー!F119)</f>
        <v/>
      </c>
      <c r="D105" s="110"/>
      <c r="E105" s="110"/>
      <c r="F105" s="92" t="str">
        <f>IF(エントリー!G119="○","＊","")</f>
        <v/>
      </c>
      <c r="G105" s="89" t="str">
        <f>IF(エントリー!G119="","",エントリー!H119)</f>
        <v/>
      </c>
      <c r="H105" s="89" t="str">
        <f>IF(エントリー!I119="","",エントリー!I119&amp;"年")</f>
        <v/>
      </c>
      <c r="I105" s="111" t="str">
        <f>IF(エントリー!J119="","",エントリー!J119)</f>
        <v/>
      </c>
      <c r="J105" s="111"/>
      <c r="K105" s="85" t="str">
        <f>IF(エントリー!K119="","",エントリー!K119)</f>
        <v/>
      </c>
    </row>
    <row r="106" spans="1:11" ht="18.75" x14ac:dyDescent="0.45">
      <c r="A106" s="89" t="str">
        <f>IF(エントリー!C120="","",エントリー!C120)</f>
        <v/>
      </c>
      <c r="B106" s="89" t="str">
        <f>IF(エントリー!D120="","",エントリー!D120)</f>
        <v/>
      </c>
      <c r="C106" s="109" t="str">
        <f>IF(エントリー!E120="","",エントリー!E120&amp;" "&amp;エントリー!F120)</f>
        <v/>
      </c>
      <c r="D106" s="110"/>
      <c r="E106" s="110"/>
      <c r="F106" s="92" t="str">
        <f>IF(エントリー!G120="○","＊","")</f>
        <v/>
      </c>
      <c r="G106" s="89" t="str">
        <f>IF(エントリー!G120="","",エントリー!H120)</f>
        <v/>
      </c>
      <c r="H106" s="89" t="str">
        <f>IF(エントリー!I120="","",エントリー!I120&amp;"年")</f>
        <v/>
      </c>
      <c r="I106" s="111" t="str">
        <f>IF(エントリー!J120="","",エントリー!J120)</f>
        <v/>
      </c>
      <c r="J106" s="111"/>
      <c r="K106" s="85" t="str">
        <f>IF(エントリー!K120="","",エントリー!K120)</f>
        <v/>
      </c>
    </row>
    <row r="107" spans="1:11" ht="18.75" x14ac:dyDescent="0.45">
      <c r="A107" s="89" t="str">
        <f>IF(エントリー!C121="","",エントリー!C121)</f>
        <v/>
      </c>
      <c r="B107" s="89" t="str">
        <f>IF(エントリー!D121="","",エントリー!D121)</f>
        <v/>
      </c>
      <c r="C107" s="109" t="str">
        <f>IF(エントリー!E121="","",エントリー!E121&amp;" "&amp;エントリー!F121)</f>
        <v/>
      </c>
      <c r="D107" s="110"/>
      <c r="E107" s="110"/>
      <c r="F107" s="92" t="str">
        <f>IF(エントリー!G121="○","＊","")</f>
        <v/>
      </c>
      <c r="G107" s="89" t="str">
        <f>IF(エントリー!G121="","",エントリー!H121)</f>
        <v/>
      </c>
      <c r="H107" s="89" t="str">
        <f>IF(エントリー!I121="","",エントリー!I121&amp;"年")</f>
        <v/>
      </c>
      <c r="I107" s="111" t="str">
        <f>IF(エントリー!J121="","",エントリー!J121)</f>
        <v/>
      </c>
      <c r="J107" s="111"/>
      <c r="K107" s="85" t="str">
        <f>IF(エントリー!K121="","",エントリー!K121)</f>
        <v/>
      </c>
    </row>
    <row r="108" spans="1:11" ht="18.75" x14ac:dyDescent="0.45">
      <c r="A108" s="89" t="str">
        <f>IF(エントリー!C122="","",エントリー!C122)</f>
        <v/>
      </c>
      <c r="B108" s="89" t="str">
        <f>IF(エントリー!D122="","",エントリー!D122)</f>
        <v/>
      </c>
      <c r="C108" s="109" t="str">
        <f>IF(エントリー!E122="","",エントリー!E122&amp;" "&amp;エントリー!F122)</f>
        <v/>
      </c>
      <c r="D108" s="110"/>
      <c r="E108" s="110"/>
      <c r="F108" s="92" t="str">
        <f>IF(エントリー!G122="○","＊","")</f>
        <v/>
      </c>
      <c r="G108" s="89" t="str">
        <f>IF(エントリー!G122="","",エントリー!H122)</f>
        <v/>
      </c>
      <c r="H108" s="89" t="str">
        <f>IF(エントリー!I122="","",エントリー!I122&amp;"年")</f>
        <v/>
      </c>
      <c r="I108" s="111" t="str">
        <f>IF(エントリー!J122="","",エントリー!J122)</f>
        <v/>
      </c>
      <c r="J108" s="111"/>
      <c r="K108" s="85" t="str">
        <f>IF(エントリー!K122="","",エントリー!K122)</f>
        <v/>
      </c>
    </row>
    <row r="109" spans="1:11" ht="18.75" x14ac:dyDescent="0.45">
      <c r="A109" s="89" t="str">
        <f>IF(エントリー!C123="","",エントリー!C123)</f>
        <v/>
      </c>
      <c r="B109" s="89" t="str">
        <f>IF(エントリー!D123="","",エントリー!D123)</f>
        <v/>
      </c>
      <c r="C109" s="109" t="str">
        <f>IF(エントリー!E123="","",エントリー!E123&amp;" "&amp;エントリー!F123)</f>
        <v/>
      </c>
      <c r="D109" s="110"/>
      <c r="E109" s="110"/>
      <c r="F109" s="92" t="str">
        <f>IF(エントリー!G123="○","＊","")</f>
        <v/>
      </c>
      <c r="G109" s="89" t="str">
        <f>IF(エントリー!G123="","",エントリー!H123)</f>
        <v/>
      </c>
      <c r="H109" s="89" t="str">
        <f>IF(エントリー!I123="","",エントリー!I123&amp;"年")</f>
        <v/>
      </c>
      <c r="I109" s="111" t="str">
        <f>IF(エントリー!J123="","",エントリー!J123)</f>
        <v/>
      </c>
      <c r="J109" s="111"/>
      <c r="K109" s="85" t="str">
        <f>IF(エントリー!K123="","",エントリー!K123)</f>
        <v/>
      </c>
    </row>
    <row r="110" spans="1:11" ht="18.75" x14ac:dyDescent="0.45">
      <c r="A110" s="89" t="str">
        <f>IF(エントリー!C124="","",エントリー!C124)</f>
        <v/>
      </c>
      <c r="B110" s="89" t="str">
        <f>IF(エントリー!D124="","",エントリー!D124)</f>
        <v/>
      </c>
      <c r="C110" s="109" t="str">
        <f>IF(エントリー!E124="","",エントリー!E124&amp;" "&amp;エントリー!F124)</f>
        <v/>
      </c>
      <c r="D110" s="110"/>
      <c r="E110" s="110"/>
      <c r="F110" s="92" t="str">
        <f>IF(エントリー!G124="○","＊","")</f>
        <v/>
      </c>
      <c r="G110" s="89" t="str">
        <f>IF(エントリー!G124="","",エントリー!H124)</f>
        <v/>
      </c>
      <c r="H110" s="89" t="str">
        <f>IF(エントリー!I124="","",エントリー!I124&amp;"年")</f>
        <v/>
      </c>
      <c r="I110" s="111" t="str">
        <f>IF(エントリー!J124="","",エントリー!J124)</f>
        <v/>
      </c>
      <c r="J110" s="111"/>
      <c r="K110" s="85" t="str">
        <f>IF(エントリー!K124="","",エントリー!K124)</f>
        <v/>
      </c>
    </row>
    <row r="111" spans="1:11" ht="18.75" x14ac:dyDescent="0.45">
      <c r="A111" s="89" t="str">
        <f>IF(エントリー!C125="","",エントリー!C125)</f>
        <v/>
      </c>
      <c r="B111" s="89" t="str">
        <f>IF(エントリー!D125="","",エントリー!D125)</f>
        <v/>
      </c>
      <c r="C111" s="109" t="str">
        <f>IF(エントリー!E125="","",エントリー!E125&amp;" "&amp;エントリー!F125)</f>
        <v/>
      </c>
      <c r="D111" s="110"/>
      <c r="E111" s="110"/>
      <c r="F111" s="92" t="str">
        <f>IF(エントリー!G125="○","＊","")</f>
        <v/>
      </c>
      <c r="G111" s="89" t="str">
        <f>IF(エントリー!G125="","",エントリー!H125)</f>
        <v/>
      </c>
      <c r="H111" s="89" t="str">
        <f>IF(エントリー!I125="","",エントリー!I125&amp;"年")</f>
        <v/>
      </c>
      <c r="I111" s="111" t="str">
        <f>IF(エントリー!J125="","",エントリー!J125)</f>
        <v/>
      </c>
      <c r="J111" s="111"/>
      <c r="K111" s="85" t="str">
        <f>IF(エントリー!K125="","",エントリー!K125)</f>
        <v/>
      </c>
    </row>
    <row r="112" spans="1:11" ht="18.75" x14ac:dyDescent="0.45">
      <c r="A112" s="89" t="str">
        <f>IF(エントリー!C126="","",エントリー!C126)</f>
        <v/>
      </c>
      <c r="B112" s="89" t="str">
        <f>IF(エントリー!D126="","",エントリー!D126)</f>
        <v/>
      </c>
      <c r="C112" s="109" t="str">
        <f>IF(エントリー!E126="","",エントリー!E126&amp;" "&amp;エントリー!F126)</f>
        <v/>
      </c>
      <c r="D112" s="110"/>
      <c r="E112" s="110"/>
      <c r="F112" s="92" t="str">
        <f>IF(エントリー!G126="○","＊","")</f>
        <v/>
      </c>
      <c r="G112" s="89" t="str">
        <f>IF(エントリー!G126="","",エントリー!H126)</f>
        <v/>
      </c>
      <c r="H112" s="89" t="str">
        <f>IF(エントリー!I126="","",エントリー!I126&amp;"年")</f>
        <v/>
      </c>
      <c r="I112" s="111" t="str">
        <f>IF(エントリー!J126="","",エントリー!J126)</f>
        <v/>
      </c>
      <c r="J112" s="111"/>
      <c r="K112" s="85" t="str">
        <f>IF(エントリー!K126="","",エントリー!K126)</f>
        <v/>
      </c>
    </row>
    <row r="113" spans="1:11" ht="18.75" x14ac:dyDescent="0.45">
      <c r="A113" s="89" t="str">
        <f>IF(エントリー!C127="","",エントリー!C127)</f>
        <v/>
      </c>
      <c r="B113" s="89" t="str">
        <f>IF(エントリー!D127="","",エントリー!D127)</f>
        <v/>
      </c>
      <c r="C113" s="109" t="str">
        <f>IF(エントリー!E127="","",エントリー!E127&amp;" "&amp;エントリー!F127)</f>
        <v/>
      </c>
      <c r="D113" s="110"/>
      <c r="E113" s="110"/>
      <c r="F113" s="92" t="str">
        <f>IF(エントリー!G127="○","＊","")</f>
        <v/>
      </c>
      <c r="G113" s="89" t="str">
        <f>IF(エントリー!G127="","",エントリー!H127)</f>
        <v/>
      </c>
      <c r="H113" s="89" t="str">
        <f>IF(エントリー!I127="","",エントリー!I127&amp;"年")</f>
        <v/>
      </c>
      <c r="I113" s="111" t="str">
        <f>IF(エントリー!J127="","",エントリー!J127)</f>
        <v/>
      </c>
      <c r="J113" s="111"/>
      <c r="K113" s="85" t="str">
        <f>IF(エントリー!K127="","",エントリー!K127)</f>
        <v/>
      </c>
    </row>
    <row r="114" spans="1:11" ht="18.75" x14ac:dyDescent="0.45">
      <c r="A114" s="89" t="str">
        <f>IF(エントリー!C128="","",エントリー!C128)</f>
        <v/>
      </c>
      <c r="B114" s="89" t="str">
        <f>IF(エントリー!D128="","",エントリー!D128)</f>
        <v/>
      </c>
      <c r="C114" s="109" t="str">
        <f>IF(エントリー!E128="","",エントリー!E128&amp;" "&amp;エントリー!F128)</f>
        <v/>
      </c>
      <c r="D114" s="110"/>
      <c r="E114" s="110"/>
      <c r="F114" s="92" t="str">
        <f>IF(エントリー!G128="○","＊","")</f>
        <v/>
      </c>
      <c r="G114" s="89" t="str">
        <f>IF(エントリー!G128="","",エントリー!H128)</f>
        <v/>
      </c>
      <c r="H114" s="89" t="str">
        <f>IF(エントリー!I128="","",エントリー!I128&amp;"年")</f>
        <v/>
      </c>
      <c r="I114" s="111" t="str">
        <f>IF(エントリー!J128="","",エントリー!J128)</f>
        <v/>
      </c>
      <c r="J114" s="111"/>
      <c r="K114" s="85" t="str">
        <f>IF(エントリー!K128="","",エントリー!K128)</f>
        <v/>
      </c>
    </row>
    <row r="115" spans="1:11" ht="18.75" x14ac:dyDescent="0.45">
      <c r="A115" s="89" t="str">
        <f>IF(エントリー!C129="","",エントリー!C129)</f>
        <v/>
      </c>
      <c r="B115" s="89" t="str">
        <f>IF(エントリー!D129="","",エントリー!D129)</f>
        <v/>
      </c>
      <c r="C115" s="109" t="str">
        <f>IF(エントリー!E129="","",エントリー!E129&amp;" "&amp;エントリー!F129)</f>
        <v/>
      </c>
      <c r="D115" s="110"/>
      <c r="E115" s="110"/>
      <c r="F115" s="92" t="str">
        <f>IF(エントリー!G129="○","＊","")</f>
        <v/>
      </c>
      <c r="G115" s="89" t="str">
        <f>IF(エントリー!G129="","",エントリー!H129)</f>
        <v/>
      </c>
      <c r="H115" s="89" t="str">
        <f>IF(エントリー!I129="","",エントリー!I129&amp;"年")</f>
        <v/>
      </c>
      <c r="I115" s="111" t="str">
        <f>IF(エントリー!J129="","",エントリー!J129)</f>
        <v/>
      </c>
      <c r="J115" s="111"/>
      <c r="K115" s="85" t="str">
        <f>IF(エントリー!K129="","",エントリー!K129)</f>
        <v/>
      </c>
    </row>
  </sheetData>
  <sheetProtection algorithmName="SHA-512" hashValue="WNrMjuYcGIkOmhW0SDFIVJzFOTQT9RjNC5AZVRKaKgoP5pMfZbXDD+rECIcXyVidOEqnLVLw167sscV+mpWHPQ==" saltValue="sqUNaPXk9ZgTGB+yfGb0yQ==" spinCount="100000" sheet="1" objects="1" scenarios="1"/>
  <mergeCells count="208">
    <mergeCell ref="J7:K7"/>
    <mergeCell ref="J8:K8"/>
    <mergeCell ref="J9:K9"/>
    <mergeCell ref="J10:K10"/>
    <mergeCell ref="J11:K11"/>
    <mergeCell ref="J12:K12"/>
    <mergeCell ref="J13:K13"/>
    <mergeCell ref="C17:E17"/>
    <mergeCell ref="I17:J17"/>
    <mergeCell ref="C18:E18"/>
    <mergeCell ref="I18:J18"/>
    <mergeCell ref="C19:E19"/>
    <mergeCell ref="I19:J19"/>
    <mergeCell ref="C16:E16"/>
    <mergeCell ref="I15:J15"/>
    <mergeCell ref="I16:J16"/>
    <mergeCell ref="C23:E23"/>
    <mergeCell ref="I23:J23"/>
    <mergeCell ref="C24:E24"/>
    <mergeCell ref="I24:J24"/>
    <mergeCell ref="C25:E25"/>
    <mergeCell ref="I25:J25"/>
    <mergeCell ref="C20:E20"/>
    <mergeCell ref="I20:J20"/>
    <mergeCell ref="C21:E21"/>
    <mergeCell ref="I21:J21"/>
    <mergeCell ref="C22:E22"/>
    <mergeCell ref="I22:J22"/>
    <mergeCell ref="C29:E29"/>
    <mergeCell ref="I29:J29"/>
    <mergeCell ref="C30:E30"/>
    <mergeCell ref="I30:J30"/>
    <mergeCell ref="C31:E31"/>
    <mergeCell ref="I31:J31"/>
    <mergeCell ref="C26:E26"/>
    <mergeCell ref="I26:J26"/>
    <mergeCell ref="C27:E27"/>
    <mergeCell ref="I27:J27"/>
    <mergeCell ref="C28:E28"/>
    <mergeCell ref="I28:J28"/>
    <mergeCell ref="C35:E35"/>
    <mergeCell ref="I35:J35"/>
    <mergeCell ref="C36:E36"/>
    <mergeCell ref="I36:J36"/>
    <mergeCell ref="C37:E37"/>
    <mergeCell ref="I37:J37"/>
    <mergeCell ref="C32:E32"/>
    <mergeCell ref="I32:J32"/>
    <mergeCell ref="C33:E33"/>
    <mergeCell ref="I33:J33"/>
    <mergeCell ref="C34:E34"/>
    <mergeCell ref="I34:J34"/>
    <mergeCell ref="C41:E41"/>
    <mergeCell ref="I41:J41"/>
    <mergeCell ref="C42:E42"/>
    <mergeCell ref="I42:J42"/>
    <mergeCell ref="C43:E43"/>
    <mergeCell ref="I43:J43"/>
    <mergeCell ref="C38:E38"/>
    <mergeCell ref="I38:J38"/>
    <mergeCell ref="C39:E39"/>
    <mergeCell ref="I39:J39"/>
    <mergeCell ref="C40:E40"/>
    <mergeCell ref="I40:J40"/>
    <mergeCell ref="C47:E47"/>
    <mergeCell ref="I47:J47"/>
    <mergeCell ref="C48:E48"/>
    <mergeCell ref="I48:J48"/>
    <mergeCell ref="C49:E49"/>
    <mergeCell ref="I49:J49"/>
    <mergeCell ref="C44:E44"/>
    <mergeCell ref="I44:J44"/>
    <mergeCell ref="C45:E45"/>
    <mergeCell ref="I45:J45"/>
    <mergeCell ref="C46:E46"/>
    <mergeCell ref="I46:J46"/>
    <mergeCell ref="C53:E53"/>
    <mergeCell ref="I53:J53"/>
    <mergeCell ref="C54:E54"/>
    <mergeCell ref="I54:J54"/>
    <mergeCell ref="C55:E55"/>
    <mergeCell ref="I55:J55"/>
    <mergeCell ref="C50:E50"/>
    <mergeCell ref="I50:J50"/>
    <mergeCell ref="C51:E51"/>
    <mergeCell ref="I51:J51"/>
    <mergeCell ref="C52:E52"/>
    <mergeCell ref="I52:J52"/>
    <mergeCell ref="C59:E59"/>
    <mergeCell ref="I59:J59"/>
    <mergeCell ref="C60:E60"/>
    <mergeCell ref="I60:J60"/>
    <mergeCell ref="C61:E61"/>
    <mergeCell ref="I61:J61"/>
    <mergeCell ref="C56:E56"/>
    <mergeCell ref="I56:J56"/>
    <mergeCell ref="C57:E57"/>
    <mergeCell ref="I57:J57"/>
    <mergeCell ref="C58:E58"/>
    <mergeCell ref="I58:J58"/>
    <mergeCell ref="C65:E65"/>
    <mergeCell ref="I65:J65"/>
    <mergeCell ref="C66:E66"/>
    <mergeCell ref="I66:J66"/>
    <mergeCell ref="C67:E67"/>
    <mergeCell ref="I67:J67"/>
    <mergeCell ref="C62:E62"/>
    <mergeCell ref="I62:J62"/>
    <mergeCell ref="C63:E63"/>
    <mergeCell ref="I63:J63"/>
    <mergeCell ref="C64:E64"/>
    <mergeCell ref="I64:J64"/>
    <mergeCell ref="C71:E71"/>
    <mergeCell ref="I71:J71"/>
    <mergeCell ref="C72:E72"/>
    <mergeCell ref="I72:J72"/>
    <mergeCell ref="C73:E73"/>
    <mergeCell ref="I73:J73"/>
    <mergeCell ref="C68:E68"/>
    <mergeCell ref="I68:J68"/>
    <mergeCell ref="C69:E69"/>
    <mergeCell ref="I69:J69"/>
    <mergeCell ref="C70:E70"/>
    <mergeCell ref="I70:J70"/>
    <mergeCell ref="C77:E77"/>
    <mergeCell ref="I77:J77"/>
    <mergeCell ref="C78:E78"/>
    <mergeCell ref="I78:J78"/>
    <mergeCell ref="C79:E79"/>
    <mergeCell ref="I79:J79"/>
    <mergeCell ref="C74:E74"/>
    <mergeCell ref="I74:J74"/>
    <mergeCell ref="C75:E75"/>
    <mergeCell ref="I75:J75"/>
    <mergeCell ref="C76:E76"/>
    <mergeCell ref="I76:J76"/>
    <mergeCell ref="C83:E83"/>
    <mergeCell ref="I83:J83"/>
    <mergeCell ref="C84:E84"/>
    <mergeCell ref="I84:J84"/>
    <mergeCell ref="C85:E85"/>
    <mergeCell ref="I85:J85"/>
    <mergeCell ref="C80:E80"/>
    <mergeCell ref="I80:J80"/>
    <mergeCell ref="C81:E81"/>
    <mergeCell ref="I81:J81"/>
    <mergeCell ref="C82:E82"/>
    <mergeCell ref="I82:J82"/>
    <mergeCell ref="C89:E89"/>
    <mergeCell ref="I89:J89"/>
    <mergeCell ref="C90:E90"/>
    <mergeCell ref="I90:J90"/>
    <mergeCell ref="C91:E91"/>
    <mergeCell ref="I91:J91"/>
    <mergeCell ref="C86:E86"/>
    <mergeCell ref="I86:J86"/>
    <mergeCell ref="C87:E87"/>
    <mergeCell ref="I87:J87"/>
    <mergeCell ref="C88:E88"/>
    <mergeCell ref="I88:J88"/>
    <mergeCell ref="C95:E95"/>
    <mergeCell ref="I95:J95"/>
    <mergeCell ref="C96:E96"/>
    <mergeCell ref="I96:J96"/>
    <mergeCell ref="C97:E97"/>
    <mergeCell ref="I97:J97"/>
    <mergeCell ref="C92:E92"/>
    <mergeCell ref="I92:J92"/>
    <mergeCell ref="C93:E93"/>
    <mergeCell ref="I93:J93"/>
    <mergeCell ref="C94:E94"/>
    <mergeCell ref="I94:J94"/>
    <mergeCell ref="C101:E101"/>
    <mergeCell ref="I101:J101"/>
    <mergeCell ref="C102:E102"/>
    <mergeCell ref="I102:J102"/>
    <mergeCell ref="C103:E103"/>
    <mergeCell ref="I103:J103"/>
    <mergeCell ref="C98:E98"/>
    <mergeCell ref="I98:J98"/>
    <mergeCell ref="C99:E99"/>
    <mergeCell ref="I99:J99"/>
    <mergeCell ref="C100:E100"/>
    <mergeCell ref="I100:J100"/>
    <mergeCell ref="C107:E107"/>
    <mergeCell ref="I107:J107"/>
    <mergeCell ref="C108:E108"/>
    <mergeCell ref="I108:J108"/>
    <mergeCell ref="C109:E109"/>
    <mergeCell ref="I109:J109"/>
    <mergeCell ref="C104:E104"/>
    <mergeCell ref="I104:J104"/>
    <mergeCell ref="C105:E105"/>
    <mergeCell ref="I105:J105"/>
    <mergeCell ref="C106:E106"/>
    <mergeCell ref="I106:J106"/>
    <mergeCell ref="C113:E113"/>
    <mergeCell ref="I113:J113"/>
    <mergeCell ref="C114:E114"/>
    <mergeCell ref="I114:J114"/>
    <mergeCell ref="C115:E115"/>
    <mergeCell ref="I115:J115"/>
    <mergeCell ref="C110:E110"/>
    <mergeCell ref="I110:J110"/>
    <mergeCell ref="C111:E111"/>
    <mergeCell ref="I111:J111"/>
    <mergeCell ref="C112:E112"/>
    <mergeCell ref="I112:J112"/>
  </mergeCells>
  <phoneticPr fontId="1"/>
  <conditionalFormatting sqref="A16:K129">
    <cfRule type="expression" dxfId="0" priority="1">
      <formula>$C16&lt;&gt;""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5C6C0-AEA3-46AA-8800-D8DF6A0D4D51}">
  <sheetPr>
    <tabColor theme="0" tint="-0.14999847407452621"/>
  </sheetPr>
  <dimension ref="A1:H116"/>
  <sheetViews>
    <sheetView showRowColHeaders="0" workbookViewId="0"/>
  </sheetViews>
  <sheetFormatPr defaultColWidth="6.5546875" defaultRowHeight="18.75" x14ac:dyDescent="0.45"/>
  <cols>
    <col min="1" max="1" width="12.109375" style="70" customWidth="1"/>
    <col min="2" max="2" width="2.6640625" style="70" bestFit="1" customWidth="1"/>
    <col min="3" max="3" width="6.5546875" style="26" bestFit="1" customWidth="1"/>
    <col min="4" max="4" width="4.88671875" style="26" bestFit="1" customWidth="1"/>
    <col min="5" max="16384" width="6.5546875" style="26"/>
  </cols>
  <sheetData>
    <row r="1" spans="1:8" x14ac:dyDescent="0.45">
      <c r="A1" s="70" t="s">
        <v>28</v>
      </c>
      <c r="B1" s="70" t="s">
        <v>30</v>
      </c>
      <c r="C1" s="26" t="s">
        <v>3</v>
      </c>
      <c r="D1" s="26" t="s">
        <v>4</v>
      </c>
      <c r="E1" s="26" t="s">
        <v>26</v>
      </c>
      <c r="F1" s="26" t="s">
        <v>6</v>
      </c>
      <c r="G1" s="26" t="s">
        <v>7</v>
      </c>
      <c r="H1" s="26" t="s">
        <v>29</v>
      </c>
    </row>
    <row r="2" spans="1:8" x14ac:dyDescent="0.45">
      <c r="A2" s="70" t="str">
        <f>"====================="</f>
        <v>=====================</v>
      </c>
    </row>
    <row r="3" spans="1:8" x14ac:dyDescent="0.45">
      <c r="A3" s="70" t="str">
        <f>エントリー!D3&amp;エントリー!F3&amp;エントリー!G3&amp;"／"&amp;エントリー!D5</f>
        <v>男子3部A／関東体育大学</v>
      </c>
    </row>
    <row r="4" spans="1:8" x14ac:dyDescent="0.45">
      <c r="A4" s="70" t="s">
        <v>20</v>
      </c>
      <c r="C4" s="26" t="str">
        <f>IF(エントリー!E9="","",エントリー!E9)</f>
        <v>江頭</v>
      </c>
      <c r="D4" s="26" t="str">
        <f>IF(エントリー!F9="","",エントリー!F9)</f>
        <v>邦博</v>
      </c>
    </row>
    <row r="5" spans="1:8" x14ac:dyDescent="0.45">
      <c r="A5" s="70" t="s">
        <v>21</v>
      </c>
      <c r="C5" s="26" t="str">
        <f>IF(エントリー!E11="","",エントリー!E11)</f>
        <v>小松</v>
      </c>
      <c r="D5" s="26" t="str">
        <f>IF(エントリー!F11="","",エントリー!F11)</f>
        <v>博</v>
      </c>
    </row>
    <row r="6" spans="1:8" x14ac:dyDescent="0.45">
      <c r="A6" s="70" t="str">
        <f>IF(エントリー!B13="","","●"&amp;エントリー!B13&amp;"●")</f>
        <v>●コーチ●</v>
      </c>
      <c r="C6" s="26" t="str">
        <f>IF(エントリー!E13="","",エントリー!E13)</f>
        <v>森</v>
      </c>
      <c r="D6" s="26" t="str">
        <f>IF(エントリー!F13="","",エントリー!F13)</f>
        <v>翔</v>
      </c>
    </row>
    <row r="7" spans="1:8" x14ac:dyDescent="0.45">
      <c r="A7" s="70" t="str">
        <f>IF(エントリー!B14="","","●"&amp;エントリー!B14&amp;"●")</f>
        <v>●トレーナー●</v>
      </c>
      <c r="C7" s="26" t="str">
        <f>IF(エントリー!E14="","",エントリー!E14)</f>
        <v>永澤</v>
      </c>
      <c r="D7" s="26" t="str">
        <f>IF(エントリー!F14="","",エントリー!F14)</f>
        <v>崇</v>
      </c>
    </row>
    <row r="8" spans="1:8" x14ac:dyDescent="0.45">
      <c r="A8" s="70" t="str">
        <f>IF(エントリー!B15="","","●"&amp;エントリー!B15&amp;"●")</f>
        <v>●マネージャー●</v>
      </c>
      <c r="C8" s="26" t="str">
        <f>IF(エントリー!E15="","",エントリー!E15)</f>
        <v>佐藤</v>
      </c>
      <c r="D8" s="26" t="str">
        <f>IF(エントリー!F15="","",エントリー!F15)</f>
        <v>康光</v>
      </c>
    </row>
    <row r="9" spans="1:8" x14ac:dyDescent="0.45">
      <c r="A9" s="70" t="str">
        <f>IF(エントリー!B16="","","●"&amp;エントリー!B16&amp;"●")</f>
        <v>●マネージャー●</v>
      </c>
      <c r="C9" s="26" t="str">
        <f>IF(エントリー!E16="","",エントリー!E16)</f>
        <v>落合</v>
      </c>
      <c r="D9" s="26" t="str">
        <f>IF(エントリー!F16="","",エントリー!F16)</f>
        <v>悟</v>
      </c>
    </row>
    <row r="10" spans="1:8" x14ac:dyDescent="0.45">
      <c r="A10" s="70" t="str">
        <f>IF(エントリー!B17="","","●"&amp;エントリー!B17&amp;"●")</f>
        <v/>
      </c>
      <c r="C10" s="26" t="str">
        <f>IF(エントリー!E17="","",エントリー!E17)</f>
        <v/>
      </c>
      <c r="D10" s="26" t="str">
        <f>IF(エントリー!F17="","",エントリー!F17)</f>
        <v/>
      </c>
    </row>
    <row r="11" spans="1:8" x14ac:dyDescent="0.45">
      <c r="A11" s="70" t="str">
        <f>IF(エントリー!B18="","","●"&amp;エントリー!B18&amp;"●")</f>
        <v/>
      </c>
      <c r="C11" s="26" t="str">
        <f>IF(エントリー!E18="","",エントリー!E18)</f>
        <v/>
      </c>
      <c r="D11" s="26" t="str">
        <f>IF(エントリー!F18="","",エントリー!F18)</f>
        <v/>
      </c>
    </row>
    <row r="12" spans="1:8" x14ac:dyDescent="0.45">
      <c r="A12" s="70" t="str">
        <f>IF(エントリー!B19="","","●"&amp;エントリー!B19&amp;"●")</f>
        <v/>
      </c>
      <c r="C12" s="26" t="str">
        <f>IF(エントリー!E19="","",エントリー!E19)</f>
        <v/>
      </c>
      <c r="D12" s="26" t="str">
        <f>IF(エントリー!F19="","",エントリー!F19)</f>
        <v/>
      </c>
    </row>
    <row r="13" spans="1:8" x14ac:dyDescent="0.45">
      <c r="A13" s="70" t="str">
        <f>IF(エントリー!B20="","","●"&amp;エントリー!B20&amp;"●")</f>
        <v/>
      </c>
      <c r="C13" s="26" t="str">
        <f>IF(エントリー!E20="","",エントリー!E20)</f>
        <v/>
      </c>
      <c r="D13" s="26" t="str">
        <f>IF(エントリー!F20="","",エントリー!F20)</f>
        <v/>
      </c>
    </row>
    <row r="14" spans="1:8" x14ac:dyDescent="0.45">
      <c r="A14" s="70" t="str">
        <f>IF(エントリー!B21="","","●"&amp;エントリー!B21&amp;"●")</f>
        <v/>
      </c>
      <c r="C14" s="26" t="str">
        <f>IF(エントリー!E21="","",エントリー!E21)</f>
        <v/>
      </c>
      <c r="D14" s="26" t="str">
        <f>IF(エントリー!F21="","",エントリー!F21)</f>
        <v/>
      </c>
    </row>
    <row r="15" spans="1:8" x14ac:dyDescent="0.45">
      <c r="A15" s="70" t="s">
        <v>31</v>
      </c>
      <c r="C15" s="26" t="str" cm="1">
        <f t="array" ref="C15">_xlfn.IFS(B17="○",C17,B18="○",C18,B19="○",C19,B20="○",C20,B21="○",C21,B22="○",C22,B23="○",C23,B24="○",C24,B25="○",C25,B26="○",C26,B27="○",C27,B28="○",C28,B29="○",C29,B30="○",C30,B31="○",C31,B32="○",C32,B33="○",C33,B34="○",C34,B35="○",C35,B36="○",C36,B37="○",C37,B38="○",C38,B39="○",C39,B40="○",C40,B41="○",C41,B42="○",C42,B43="○",C43,B44="○",C44,B45="○",C45,B46="○",C46,B47="○",C47,B48="○",C48,B49="○",C49,B50="○",C50,B51="○",C51,B52="○",C52,B53="○",C53,B54="○",C54,B55="○",C55,B56="○",C56,B57="○",C57,B58="○",C58,B59="○",C59,B60="○",C60,B61="○",C61,B62="○",C62,B63="○",C63,B64="○",C64,B65="○",C65,B66="○",C66,B67="○",C67,B68="○",C68,B69="○",C69,B70="○",C70,B71="○",C71,B72="○",C72,B73="○",C73,B74="○",C74,B75="○",C75,B76="○",C76,B77="○",C77,B78="○",C78,B79="○",C79,B80="○",C80,B81="○",C81,B82="○",C82,B83="○",C83,B84="○",C84,B85="○",C85,B86="○",C86,B87="○",C87,B88="○",C88,B89="○",C89,B90="○",C90,B91="○",C91,B92="○",C92,B93="○",C93,B94="○",C94,B95="○",C95,B96="○",C96,B97="○",C97,B98="○",C98,B99="○",C99,B100="○",C100,B101="○",C101,B102="○",C102,B103="○",C103,B104="○",C104,B105="○",C105,B106="○",C106,B107="○",C107,B108="○",C108,B109="○",C109,B110="○",C110,B111="○",C111,B112="○",C112,B113="○",C113,B114="○",C114,B115="○",C115,B116="○",C116,TRUE,"")</f>
        <v>木内</v>
      </c>
      <c r="D15" s="26" t="str" cm="1">
        <f t="array" ref="D15">_xlfn.IFS(B17="○",D17,B18="○",D18,B19="○",D19,B20="○",D20,B21="○",D21,B22="○",D22,B23="○",D23,B24="○",D24,B25="○",D25,B26="○",D26,B27="○",D27,B28="○",D28,B29="○",D29,B30="○",D30,B31="○",D31,B32="○",D32,B33="○",D33,B34="○",D34,B35="○",D35,B36="○",D36,B37="○",D37,B38="○",D38,B39="○",D39,B40="○",D40,B41="○",D41,B42="○",D42,B43="○",D43,B44="○",D44,B45="○",D45,B46="○",D46,B47="○",D47,B48="○",D48,B49="○",D49,B50="○",D50,B51="○",D51,B52="○",D52,B53="○",D53,B54="○",D54,B55="○",D55,B56="○",D56,B57="○",D57,B58="○",D58,B59="○",D59,B60="○",D60,B61="○",D61,B62="○",D62,B63="○",D63,B64="○",D64,B65="○",D65,B66="○",D66,B67="○",D67,B68="○",D68,B69="○",D69,B70="○",D70,B71="○",D71,B72="○",D72,B73="○",D73,B74="○",D74,B75="○",D75,B76="○",D76,B77="○",D77,B78="○",D78,B79="○",D79,B80="○",D80,B81="○",D81,B82="○",D82,B83="○",D83,B84="○",D84,B85="○",D85,B86="○",D86,B87="○",D87,B88="○",D88,B89="○",D89,B90="○",D90,B91="○",D91,B92="○",D92,B93="○",D93,B94="○",D94,B95="○",D95,B96="○",D96,B97="○",D97,B98="○",D98,B99="○",D99,B100="○",D100,B101="○",D101,B102="○",D102,B103="○",D103,B104="○",D104,B105="○",D105,B106="○",D106,B107="○",D107,B108="○",D108,B109="○",D109,B110="○",D110,B111="○",D111,B112="○",D112,B113="○",D113,B114="○",D114,B115="○",D115,B116="○",D116,TRUE,"")</f>
        <v>和人</v>
      </c>
    </row>
    <row r="16" spans="1:8" x14ac:dyDescent="0.45">
      <c r="A16" s="70" t="s">
        <v>27</v>
      </c>
    </row>
    <row r="17" spans="1:8" x14ac:dyDescent="0.45">
      <c r="A17" s="70">
        <f>IF(エントリー!E30="","",IF(エントリー!C30="","TS",エントリー!C30))</f>
        <v>1</v>
      </c>
      <c r="B17" s="26" t="str">
        <f>IF(エントリー!D30="","",エントリー!D30)</f>
        <v/>
      </c>
      <c r="C17" s="26" t="str">
        <f>IF(エントリー!E30="","",エントリー!E30)</f>
        <v>葛西</v>
      </c>
      <c r="D17" s="26" t="str">
        <f>IF(エントリー!F30="","",エントリー!F30)</f>
        <v>嘉明</v>
      </c>
      <c r="E17" s="26" t="str">
        <f>IF(エントリー!G30="","","＊")</f>
        <v>＊</v>
      </c>
      <c r="F17" s="26">
        <f>IF(エントリー!I30="","",エントリー!I30)</f>
        <v>4</v>
      </c>
      <c r="G17" s="26">
        <f>IF(エントリー!J30="","",エントリー!J30)</f>
        <v>175</v>
      </c>
      <c r="H17" s="26" t="str">
        <f>IF(エントリー!K30="","",エントリー!K30)</f>
        <v>△△高</v>
      </c>
    </row>
    <row r="18" spans="1:8" x14ac:dyDescent="0.45">
      <c r="A18" s="70">
        <f>IF(エントリー!E31="","",IF(エントリー!C31="","TS",エントリー!C31))</f>
        <v>2</v>
      </c>
      <c r="B18" s="26" t="str">
        <f>IF(エントリー!D31="","",エントリー!D31)</f>
        <v>○</v>
      </c>
      <c r="C18" s="26" t="str">
        <f>IF(エントリー!E31="","",エントリー!E31)</f>
        <v>木内</v>
      </c>
      <c r="D18" s="26" t="str">
        <f>IF(エントリー!F31="","",エントリー!F31)</f>
        <v>和人</v>
      </c>
      <c r="E18" s="26" t="str">
        <f>IF(エントリー!G31="","","＊")</f>
        <v/>
      </c>
      <c r="F18" s="26">
        <f>IF(エントリー!I31="","",エントリー!I31)</f>
        <v>4</v>
      </c>
      <c r="G18" s="26">
        <f>IF(エントリー!J31="","",エントリー!J31)</f>
        <v>195</v>
      </c>
      <c r="H18" s="26" t="str">
        <f>IF(エントリー!K31="","",エントリー!K31)</f>
        <v>△△高</v>
      </c>
    </row>
    <row r="19" spans="1:8" x14ac:dyDescent="0.45">
      <c r="A19" s="70">
        <f>IF(エントリー!E32="","",IF(エントリー!C32="","TS",エントリー!C32))</f>
        <v>3</v>
      </c>
      <c r="B19" s="26" t="str">
        <f>IF(エントリー!D32="","",エントリー!D32)</f>
        <v/>
      </c>
      <c r="C19" s="26" t="str">
        <f>IF(エントリー!E32="","",エントリー!E32)</f>
        <v>荒川</v>
      </c>
      <c r="D19" s="26" t="str">
        <f>IF(エントリー!F32="","",エントリー!F32)</f>
        <v>泰之</v>
      </c>
      <c r="E19" s="26" t="str">
        <f>IF(エントリー!G32="","","＊")</f>
        <v/>
      </c>
      <c r="F19" s="26">
        <f>IF(エントリー!I32="","",エントリー!I32)</f>
        <v>3</v>
      </c>
      <c r="G19" s="26">
        <f>IF(エントリー!J32="","",エントリー!J32)</f>
        <v>187</v>
      </c>
      <c r="H19" s="26" t="str">
        <f>IF(エントリー!K32="","",エントリー!K32)</f>
        <v>△△大附高</v>
      </c>
    </row>
    <row r="20" spans="1:8" x14ac:dyDescent="0.45">
      <c r="A20" s="70">
        <f>IF(エントリー!E33="","",IF(エントリー!C33="","TS",エントリー!C33))</f>
        <v>4</v>
      </c>
      <c r="B20" s="26" t="str">
        <f>IF(エントリー!D33="","",エントリー!D33)</f>
        <v/>
      </c>
      <c r="C20" s="26" t="str">
        <f>IF(エントリー!E33="","",エントリー!E33)</f>
        <v>岡田</v>
      </c>
      <c r="D20" s="26" t="str">
        <f>IF(エントリー!F33="","",エントリー!F33)</f>
        <v>和宏</v>
      </c>
      <c r="E20" s="26" t="str">
        <f>IF(エントリー!G33="","","＊")</f>
        <v>＊</v>
      </c>
      <c r="F20" s="26">
        <f>IF(エントリー!I33="","",エントリー!I33)</f>
        <v>4</v>
      </c>
      <c r="G20" s="26">
        <f>IF(エントリー!J33="","",エントリー!J33)</f>
        <v>171</v>
      </c>
      <c r="H20" s="26" t="str">
        <f>IF(エントリー!K33="","",エントリー!K33)</f>
        <v>△△商高</v>
      </c>
    </row>
    <row r="21" spans="1:8" x14ac:dyDescent="0.45">
      <c r="A21" s="70">
        <f>IF(エントリー!E34="","",IF(エントリー!C34="","TS",エントリー!C34))</f>
        <v>5</v>
      </c>
      <c r="B21" s="26" t="str">
        <f>IF(エントリー!D34="","",エントリー!D34)</f>
        <v/>
      </c>
      <c r="C21" s="26" t="str">
        <f>IF(エントリー!E34="","",エントリー!E34)</f>
        <v>松山</v>
      </c>
      <c r="D21" s="26" t="str">
        <f>IF(エントリー!F34="","",エントリー!F34)</f>
        <v>智史</v>
      </c>
      <c r="E21" s="26" t="str">
        <f>IF(エントリー!G34="","","＊")</f>
        <v/>
      </c>
      <c r="F21" s="26">
        <f>IF(エントリー!I34="","",エントリー!I34)</f>
        <v>2</v>
      </c>
      <c r="G21" s="26">
        <f>IF(エントリー!J34="","",エントリー!J34)</f>
        <v>178</v>
      </c>
      <c r="H21" s="26" t="str">
        <f>IF(エントリー!K34="","",エントリー!K34)</f>
        <v>△△高</v>
      </c>
    </row>
    <row r="22" spans="1:8" x14ac:dyDescent="0.45">
      <c r="A22" s="70">
        <f>IF(エントリー!E35="","",IF(エントリー!C35="","TS",エントリー!C35))</f>
        <v>6</v>
      </c>
      <c r="B22" s="26" t="str">
        <f>IF(エントリー!D35="","",エントリー!D35)</f>
        <v/>
      </c>
      <c r="C22" s="26" t="str">
        <f>IF(エントリー!E35="","",エントリー!E35)</f>
        <v>勝本</v>
      </c>
      <c r="D22" s="26" t="str">
        <f>IF(エントリー!F35="","",エントリー!F35)</f>
        <v>浩介</v>
      </c>
      <c r="E22" s="26" t="str">
        <f>IF(エントリー!G35="","","＊")</f>
        <v/>
      </c>
      <c r="F22" s="26">
        <f>IF(エントリー!I35="","",エントリー!I35)</f>
        <v>4</v>
      </c>
      <c r="G22" s="26">
        <f>IF(エントリー!J35="","",エントリー!J35)</f>
        <v>195</v>
      </c>
      <c r="H22" s="26" t="str">
        <f>IF(エントリー!K35="","",エントリー!K35)</f>
        <v>△△大付高</v>
      </c>
    </row>
    <row r="23" spans="1:8" x14ac:dyDescent="0.45">
      <c r="A23" s="70">
        <f>IF(エントリー!E36="","",IF(エントリー!C36="","TS",エントリー!C36))</f>
        <v>7</v>
      </c>
      <c r="B23" s="26" t="str">
        <f>IF(エントリー!D36="","",エントリー!D36)</f>
        <v/>
      </c>
      <c r="C23" s="26" t="str">
        <f>IF(エントリー!E36="","",エントリー!E36)</f>
        <v>多賀</v>
      </c>
      <c r="D23" s="26" t="str">
        <f>IF(エントリー!F36="","",エントリー!F36)</f>
        <v>仁</v>
      </c>
      <c r="E23" s="26" t="str">
        <f>IF(エントリー!G36="","","＊")</f>
        <v/>
      </c>
      <c r="F23" s="26">
        <f>IF(エントリー!I36="","",エントリー!I36)</f>
        <v>4</v>
      </c>
      <c r="G23" s="26">
        <f>IF(エントリー!J36="","",エントリー!J36)</f>
        <v>189</v>
      </c>
      <c r="H23" s="26" t="str">
        <f>IF(エントリー!K36="","",エントリー!K36)</f>
        <v>△△高</v>
      </c>
    </row>
    <row r="24" spans="1:8" x14ac:dyDescent="0.45">
      <c r="A24" s="70">
        <f>IF(エントリー!E37="","",IF(エントリー!C37="","TS",エントリー!C37))</f>
        <v>8</v>
      </c>
      <c r="B24" s="26" t="str">
        <f>IF(エントリー!D37="","",エントリー!D37)</f>
        <v/>
      </c>
      <c r="C24" s="26" t="str">
        <f>IF(エントリー!E37="","",エントリー!E37)</f>
        <v>高槻</v>
      </c>
      <c r="D24" s="26" t="str">
        <f>IF(エントリー!F37="","",エントリー!F37)</f>
        <v>芳久</v>
      </c>
      <c r="E24" s="26" t="str">
        <f>IF(エントリー!G37="","","＊")</f>
        <v/>
      </c>
      <c r="F24" s="26">
        <f>IF(エントリー!I37="","",エントリー!I37)</f>
        <v>3</v>
      </c>
      <c r="G24" s="26">
        <f>IF(エントリー!J37="","",エントリー!J37)</f>
        <v>175</v>
      </c>
      <c r="H24" s="26" t="str">
        <f>IF(エントリー!K37="","",エントリー!K37)</f>
        <v>△△工高</v>
      </c>
    </row>
    <row r="25" spans="1:8" x14ac:dyDescent="0.45">
      <c r="A25" s="70">
        <f>IF(エントリー!E38="","",IF(エントリー!C38="","TS",エントリー!C38))</f>
        <v>9</v>
      </c>
      <c r="B25" s="26" t="str">
        <f>IF(エントリー!D38="","",エントリー!D38)</f>
        <v/>
      </c>
      <c r="C25" s="26" t="str">
        <f>IF(エントリー!E38="","",エントリー!E38)</f>
        <v>宇佐美</v>
      </c>
      <c r="D25" s="26" t="str">
        <f>IF(エントリー!F38="","",エントリー!F38)</f>
        <v>僚</v>
      </c>
      <c r="E25" s="26" t="str">
        <f>IF(エントリー!G38="","","＊")</f>
        <v/>
      </c>
      <c r="F25" s="26">
        <f>IF(エントリー!I38="","",エントリー!I38)</f>
        <v>3</v>
      </c>
      <c r="G25" s="26">
        <f>IF(エントリー!J38="","",エントリー!J38)</f>
        <v>172</v>
      </c>
      <c r="H25" s="26" t="str">
        <f>IF(エントリー!K38="","",エントリー!K38)</f>
        <v>△△高</v>
      </c>
    </row>
    <row r="26" spans="1:8" x14ac:dyDescent="0.45">
      <c r="A26" s="70">
        <f>IF(エントリー!E39="","",IF(エントリー!C39="","TS",エントリー!C39))</f>
        <v>10</v>
      </c>
      <c r="B26" s="26" t="str">
        <f>IF(エントリー!D39="","",エントリー!D39)</f>
        <v/>
      </c>
      <c r="C26" s="26" t="str">
        <f>IF(エントリー!E39="","",エントリー!E39)</f>
        <v>藤田</v>
      </c>
      <c r="D26" s="26" t="str">
        <f>IF(エントリー!F39="","",エントリー!F39)</f>
        <v>直輝</v>
      </c>
      <c r="E26" s="26" t="str">
        <f>IF(エントリー!G39="","","＊")</f>
        <v>＊</v>
      </c>
      <c r="F26" s="26">
        <f>IF(エントリー!I39="","",エントリー!I39)</f>
        <v>2</v>
      </c>
      <c r="G26" s="26">
        <f>IF(エントリー!J39="","",エントリー!J39)</f>
        <v>186</v>
      </c>
      <c r="H26" s="26" t="str">
        <f>IF(エントリー!K39="","",エントリー!K39)</f>
        <v>△△大三高</v>
      </c>
    </row>
    <row r="27" spans="1:8" x14ac:dyDescent="0.45">
      <c r="A27" s="70">
        <f>IF(エントリー!E40="","",IF(エントリー!C40="","TS",エントリー!C40))</f>
        <v>11</v>
      </c>
      <c r="B27" s="26" t="str">
        <f>IF(エントリー!D40="","",エントリー!D40)</f>
        <v/>
      </c>
      <c r="C27" s="26" t="str">
        <f>IF(エントリー!E40="","",エントリー!E40)</f>
        <v>原</v>
      </c>
      <c r="D27" s="26" t="str">
        <f>IF(エントリー!F40="","",エントリー!F40)</f>
        <v>琢磨</v>
      </c>
      <c r="E27" s="26" t="str">
        <f>IF(エントリー!G40="","","＊")</f>
        <v/>
      </c>
      <c r="F27" s="26">
        <f>IF(エントリー!I40="","",エントリー!I40)</f>
        <v>3</v>
      </c>
      <c r="G27" s="26">
        <f>IF(エントリー!J40="","",エントリー!J40)</f>
        <v>180</v>
      </c>
      <c r="H27" s="26" t="str">
        <f>IF(エントリー!K40="","",エントリー!K40)</f>
        <v>△△高</v>
      </c>
    </row>
    <row r="28" spans="1:8" x14ac:dyDescent="0.45">
      <c r="A28" s="70">
        <f>IF(エントリー!E41="","",IF(エントリー!C41="","TS",エントリー!C41))</f>
        <v>12</v>
      </c>
      <c r="B28" s="26" t="str">
        <f>IF(エントリー!D41="","",エントリー!D41)</f>
        <v/>
      </c>
      <c r="C28" s="26" t="str">
        <f>IF(エントリー!E41="","",エントリー!E41)</f>
        <v>川上</v>
      </c>
      <c r="D28" s="26" t="str">
        <f>IF(エントリー!F41="","",エントリー!F41)</f>
        <v>正樹</v>
      </c>
      <c r="E28" s="26" t="str">
        <f>IF(エントリー!G41="","","＊")</f>
        <v>＊</v>
      </c>
      <c r="F28" s="26">
        <f>IF(エントリー!I41="","",エントリー!I41)</f>
        <v>4</v>
      </c>
      <c r="G28" s="26">
        <f>IF(エントリー!J41="","",エントリー!J41)</f>
        <v>182</v>
      </c>
      <c r="H28" s="26" t="str">
        <f>IF(エントリー!K41="","",エントリー!K41)</f>
        <v>△△大××高</v>
      </c>
    </row>
    <row r="29" spans="1:8" x14ac:dyDescent="0.45">
      <c r="A29" s="70">
        <f>IF(エントリー!E42="","",IF(エントリー!C42="","TS",エントリー!C42))</f>
        <v>13</v>
      </c>
      <c r="B29" s="26" t="str">
        <f>IF(エントリー!D42="","",エントリー!D42)</f>
        <v/>
      </c>
      <c r="C29" s="26" t="str">
        <f>IF(エントリー!E42="","",エントリー!E42)</f>
        <v>桜井</v>
      </c>
      <c r="D29" s="26" t="str">
        <f>IF(エントリー!F42="","",エントリー!F42)</f>
        <v>大輔</v>
      </c>
      <c r="E29" s="26" t="str">
        <f>IF(エントリー!G42="","","＊")</f>
        <v/>
      </c>
      <c r="F29" s="26">
        <f>IF(エントリー!I42="","",エントリー!I42)</f>
        <v>3</v>
      </c>
      <c r="G29" s="26">
        <f>IF(エントリー!J42="","",エントリー!J42)</f>
        <v>210</v>
      </c>
      <c r="H29" s="26" t="str">
        <f>IF(エントリー!K42="","",エントリー!K42)</f>
        <v>△△高</v>
      </c>
    </row>
    <row r="30" spans="1:8" x14ac:dyDescent="0.45">
      <c r="A30" s="70">
        <f>IF(エントリー!E43="","",IF(エントリー!C43="","TS",エントリー!C43))</f>
        <v>14</v>
      </c>
      <c r="B30" s="26" t="str">
        <f>IF(エントリー!D43="","",エントリー!D43)</f>
        <v/>
      </c>
      <c r="C30" s="26" t="str">
        <f>IF(エントリー!E43="","",エントリー!E43)</f>
        <v>沖田</v>
      </c>
      <c r="D30" s="26" t="str">
        <f>IF(エントリー!F43="","",エントリー!F43)</f>
        <v>宏明</v>
      </c>
      <c r="E30" s="26" t="str">
        <f>IF(エントリー!G43="","","＊")</f>
        <v/>
      </c>
      <c r="F30" s="26">
        <f>IF(エントリー!I43="","",エントリー!I43)</f>
        <v>2</v>
      </c>
      <c r="G30" s="26">
        <f>IF(エントリー!J43="","",エントリー!J43)</f>
        <v>168</v>
      </c>
      <c r="H30" s="26" t="str">
        <f>IF(エントリー!K43="","",エントリー!K43)</f>
        <v>△△高</v>
      </c>
    </row>
    <row r="31" spans="1:8" x14ac:dyDescent="0.45">
      <c r="A31" s="70">
        <f>IF(エントリー!E44="","",IF(エントリー!C44="","TS",エントリー!C44))</f>
        <v>15</v>
      </c>
      <c r="B31" s="26" t="str">
        <f>IF(エントリー!D44="","",エントリー!D44)</f>
        <v/>
      </c>
      <c r="C31" s="26" t="str">
        <f>IF(エントリー!E44="","",エントリー!E44)</f>
        <v>西村</v>
      </c>
      <c r="D31" s="26" t="str">
        <f>IF(エントリー!F44="","",エントリー!F44)</f>
        <v>裕司</v>
      </c>
      <c r="E31" s="26" t="str">
        <f>IF(エントリー!G44="","","＊")</f>
        <v/>
      </c>
      <c r="F31" s="26">
        <f>IF(エントリー!I44="","",エントリー!I44)</f>
        <v>2</v>
      </c>
      <c r="G31" s="26">
        <f>IF(エントリー!J44="","",エントリー!J44)</f>
        <v>166</v>
      </c>
      <c r="H31" s="26" t="str">
        <f>IF(エントリー!K44="","",エントリー!K44)</f>
        <v>△△高</v>
      </c>
    </row>
    <row r="32" spans="1:8" x14ac:dyDescent="0.45">
      <c r="A32" s="70">
        <f>IF(エントリー!E45="","",IF(エントリー!C45="","TS",エントリー!C45))</f>
        <v>16</v>
      </c>
      <c r="B32" s="26" t="str">
        <f>IF(エントリー!D45="","",エントリー!D45)</f>
        <v/>
      </c>
      <c r="C32" s="26" t="str">
        <f>IF(エントリー!E45="","",エントリー!E45)</f>
        <v>伊藤</v>
      </c>
      <c r="D32" s="26" t="str">
        <f>IF(エントリー!F45="","",エントリー!F45)</f>
        <v>圭祐</v>
      </c>
      <c r="E32" s="26" t="str">
        <f>IF(エントリー!G45="","","＊")</f>
        <v/>
      </c>
      <c r="F32" s="26">
        <f>IF(エントリー!I45="","",エントリー!I45)</f>
        <v>1</v>
      </c>
      <c r="G32" s="26">
        <f>IF(エントリー!J45="","",エントリー!J45)</f>
        <v>190</v>
      </c>
      <c r="H32" s="26" t="str">
        <f>IF(エントリー!K45="","",エントリー!K45)</f>
        <v>△△高</v>
      </c>
    </row>
    <row r="33" spans="1:8" x14ac:dyDescent="0.45">
      <c r="A33" s="70">
        <f>IF(エントリー!E46="","",IF(エントリー!C46="","TS",エントリー!C46))</f>
        <v>17</v>
      </c>
      <c r="B33" s="26" t="str">
        <f>IF(エントリー!D46="","",エントリー!D46)</f>
        <v/>
      </c>
      <c r="C33" s="26" t="str">
        <f>IF(エントリー!E46="","",エントリー!E46)</f>
        <v>高田</v>
      </c>
      <c r="D33" s="26" t="str">
        <f>IF(エントリー!F46="","",エントリー!F46)</f>
        <v>修平</v>
      </c>
      <c r="E33" s="26" t="str">
        <f>IF(エントリー!G46="","","＊")</f>
        <v/>
      </c>
      <c r="F33" s="26">
        <f>IF(エントリー!I46="","",エントリー!I46)</f>
        <v>1</v>
      </c>
      <c r="G33" s="26">
        <f>IF(エントリー!J46="","",エントリー!J46)</f>
        <v>190</v>
      </c>
      <c r="H33" s="26" t="str">
        <f>IF(エントリー!K46="","",エントリー!K46)</f>
        <v>△△高</v>
      </c>
    </row>
    <row r="34" spans="1:8" x14ac:dyDescent="0.45">
      <c r="A34" s="70">
        <f>IF(エントリー!E47="","",IF(エントリー!C47="","TS",エントリー!C47))</f>
        <v>18</v>
      </c>
      <c r="B34" s="26" t="str">
        <f>IF(エントリー!D47="","",エントリー!D47)</f>
        <v/>
      </c>
      <c r="C34" s="26" t="str">
        <f>IF(エントリー!E47="","",エントリー!E47)</f>
        <v>遠藤</v>
      </c>
      <c r="D34" s="26" t="str">
        <f>IF(エントリー!F47="","",エントリー!F47)</f>
        <v>哲生</v>
      </c>
      <c r="E34" s="26" t="str">
        <f>IF(エントリー!G47="","","＊")</f>
        <v/>
      </c>
      <c r="F34" s="26">
        <f>IF(エントリー!I47="","",エントリー!I47)</f>
        <v>1</v>
      </c>
      <c r="G34" s="26">
        <f>IF(エントリー!J47="","",エントリー!J47)</f>
        <v>180</v>
      </c>
      <c r="H34" s="26" t="str">
        <f>IF(エントリー!K47="","",エントリー!K47)</f>
        <v>△△高</v>
      </c>
    </row>
    <row r="35" spans="1:8" x14ac:dyDescent="0.45">
      <c r="A35" s="70" t="str">
        <f>IF(エントリー!E48="","",IF(エントリー!C48="","TS",エントリー!C48))</f>
        <v>TS</v>
      </c>
      <c r="B35" s="26" t="str">
        <f>IF(エントリー!D48="","",エントリー!D48)</f>
        <v/>
      </c>
      <c r="C35" s="26" t="str">
        <f>IF(エントリー!E48="","",エントリー!E48)</f>
        <v>山本</v>
      </c>
      <c r="D35" s="26" t="str">
        <f>IF(エントリー!F48="","",エントリー!F48)</f>
        <v>香織</v>
      </c>
      <c r="E35" s="26" t="str">
        <f>IF(エントリー!G48="","","＊")</f>
        <v/>
      </c>
      <c r="F35" s="26">
        <f>IF(エントリー!I48="","",エントリー!I48)</f>
        <v>3</v>
      </c>
      <c r="G35" s="26">
        <f>IF(エントリー!J48="","",エントリー!J48)</f>
        <v>155</v>
      </c>
      <c r="H35" s="26" t="str">
        <f>IF(エントリー!K48="","",エントリー!K48)</f>
        <v>△△女高</v>
      </c>
    </row>
    <row r="36" spans="1:8" x14ac:dyDescent="0.45">
      <c r="A36" s="70" t="str">
        <f>IF(エントリー!E49="","",IF(エントリー!C49="","TS",エントリー!C49))</f>
        <v/>
      </c>
      <c r="B36" s="26" t="str">
        <f>IF(エントリー!D49="","",エントリー!D49)</f>
        <v/>
      </c>
      <c r="C36" s="26" t="str">
        <f>IF(エントリー!E49="","",エントリー!E49)</f>
        <v/>
      </c>
      <c r="D36" s="26" t="str">
        <f>IF(エントリー!F49="","",エントリー!F49)</f>
        <v/>
      </c>
      <c r="E36" s="26" t="str">
        <f>IF(エントリー!G49="","","＊")</f>
        <v/>
      </c>
      <c r="F36" s="26" t="str">
        <f>IF(エントリー!I49="","",エントリー!I49)</f>
        <v/>
      </c>
      <c r="G36" s="26" t="str">
        <f>IF(エントリー!J49="","",エントリー!J49)</f>
        <v/>
      </c>
      <c r="H36" s="26" t="str">
        <f>IF(エントリー!K49="","",エントリー!K49)</f>
        <v/>
      </c>
    </row>
    <row r="37" spans="1:8" x14ac:dyDescent="0.45">
      <c r="A37" s="70" t="str">
        <f>IF(エントリー!E50="","",IF(エントリー!C50="","TS",エントリー!C50))</f>
        <v/>
      </c>
      <c r="B37" s="26" t="str">
        <f>IF(エントリー!D50="","",エントリー!D50)</f>
        <v/>
      </c>
      <c r="C37" s="26" t="str">
        <f>IF(エントリー!E50="","",エントリー!E50)</f>
        <v/>
      </c>
      <c r="D37" s="26" t="str">
        <f>IF(エントリー!F50="","",エントリー!F50)</f>
        <v/>
      </c>
      <c r="E37" s="26" t="str">
        <f>IF(エントリー!G50="","","＊")</f>
        <v/>
      </c>
      <c r="F37" s="26" t="str">
        <f>IF(エントリー!I50="","",エントリー!I50)</f>
        <v/>
      </c>
      <c r="G37" s="26" t="str">
        <f>IF(エントリー!J50="","",エントリー!J50)</f>
        <v/>
      </c>
      <c r="H37" s="26" t="str">
        <f>IF(エントリー!K50="","",エントリー!K50)</f>
        <v/>
      </c>
    </row>
    <row r="38" spans="1:8" x14ac:dyDescent="0.45">
      <c r="A38" s="70" t="str">
        <f>IF(エントリー!E51="","",IF(エントリー!C51="","TS",エントリー!C51))</f>
        <v/>
      </c>
      <c r="B38" s="26" t="str">
        <f>IF(エントリー!D51="","",エントリー!D51)</f>
        <v/>
      </c>
      <c r="C38" s="26" t="str">
        <f>IF(エントリー!E51="","",エントリー!E51)</f>
        <v/>
      </c>
      <c r="D38" s="26" t="str">
        <f>IF(エントリー!F51="","",エントリー!F51)</f>
        <v/>
      </c>
      <c r="E38" s="26" t="str">
        <f>IF(エントリー!G51="","","＊")</f>
        <v/>
      </c>
      <c r="F38" s="26" t="str">
        <f>IF(エントリー!I51="","",エントリー!I51)</f>
        <v/>
      </c>
      <c r="G38" s="26" t="str">
        <f>IF(エントリー!J51="","",エントリー!J51)</f>
        <v/>
      </c>
      <c r="H38" s="26" t="str">
        <f>IF(エントリー!K51="","",エントリー!K51)</f>
        <v/>
      </c>
    </row>
    <row r="39" spans="1:8" x14ac:dyDescent="0.45">
      <c r="A39" s="70" t="str">
        <f>IF(エントリー!E52="","",IF(エントリー!C52="","TS",エントリー!C52))</f>
        <v/>
      </c>
      <c r="B39" s="26" t="str">
        <f>IF(エントリー!D52="","",エントリー!D52)</f>
        <v/>
      </c>
      <c r="C39" s="26" t="str">
        <f>IF(エントリー!E52="","",エントリー!E52)</f>
        <v/>
      </c>
      <c r="D39" s="26" t="str">
        <f>IF(エントリー!F52="","",エントリー!F52)</f>
        <v/>
      </c>
      <c r="E39" s="26" t="str">
        <f>IF(エントリー!G52="","","＊")</f>
        <v/>
      </c>
      <c r="F39" s="26" t="str">
        <f>IF(エントリー!I52="","",エントリー!I52)</f>
        <v/>
      </c>
      <c r="G39" s="26" t="str">
        <f>IF(エントリー!J52="","",エントリー!J52)</f>
        <v/>
      </c>
      <c r="H39" s="26" t="str">
        <f>IF(エントリー!K52="","",エントリー!K52)</f>
        <v/>
      </c>
    </row>
    <row r="40" spans="1:8" x14ac:dyDescent="0.45">
      <c r="A40" s="70" t="str">
        <f>IF(エントリー!E53="","",IF(エントリー!C53="","TS",エントリー!C53))</f>
        <v/>
      </c>
      <c r="B40" s="26" t="str">
        <f>IF(エントリー!D53="","",エントリー!D53)</f>
        <v/>
      </c>
      <c r="C40" s="26" t="str">
        <f>IF(エントリー!E53="","",エントリー!E53)</f>
        <v/>
      </c>
      <c r="D40" s="26" t="str">
        <f>IF(エントリー!F53="","",エントリー!F53)</f>
        <v/>
      </c>
      <c r="E40" s="26" t="str">
        <f>IF(エントリー!G53="","","＊")</f>
        <v/>
      </c>
      <c r="F40" s="26" t="str">
        <f>IF(エントリー!I53="","",エントリー!I53)</f>
        <v/>
      </c>
      <c r="G40" s="26" t="str">
        <f>IF(エントリー!J53="","",エントリー!J53)</f>
        <v/>
      </c>
      <c r="H40" s="26" t="str">
        <f>IF(エントリー!K53="","",エントリー!K53)</f>
        <v/>
      </c>
    </row>
    <row r="41" spans="1:8" x14ac:dyDescent="0.45">
      <c r="A41" s="70" t="str">
        <f>IF(エントリー!E54="","",IF(エントリー!C54="","TS",エントリー!C54))</f>
        <v/>
      </c>
      <c r="B41" s="26" t="str">
        <f>IF(エントリー!D54="","",エントリー!D54)</f>
        <v/>
      </c>
      <c r="C41" s="26" t="str">
        <f>IF(エントリー!E54="","",エントリー!E54)</f>
        <v/>
      </c>
      <c r="D41" s="26" t="str">
        <f>IF(エントリー!F54="","",エントリー!F54)</f>
        <v/>
      </c>
      <c r="E41" s="26" t="str">
        <f>IF(エントリー!G54="","","＊")</f>
        <v/>
      </c>
      <c r="F41" s="26" t="str">
        <f>IF(エントリー!I54="","",エントリー!I54)</f>
        <v/>
      </c>
      <c r="G41" s="26" t="str">
        <f>IF(エントリー!J54="","",エントリー!J54)</f>
        <v/>
      </c>
      <c r="H41" s="26" t="str">
        <f>IF(エントリー!K54="","",エントリー!K54)</f>
        <v/>
      </c>
    </row>
    <row r="42" spans="1:8" x14ac:dyDescent="0.45">
      <c r="A42" s="70" t="str">
        <f>IF(エントリー!E55="","",IF(エントリー!C55="","TS",エントリー!C55))</f>
        <v/>
      </c>
      <c r="B42" s="26" t="str">
        <f>IF(エントリー!D55="","",エントリー!D55)</f>
        <v/>
      </c>
      <c r="C42" s="26" t="str">
        <f>IF(エントリー!E55="","",エントリー!E55)</f>
        <v/>
      </c>
      <c r="D42" s="26" t="str">
        <f>IF(エントリー!F55="","",エントリー!F55)</f>
        <v/>
      </c>
      <c r="E42" s="26" t="str">
        <f>IF(エントリー!G55="","","＊")</f>
        <v/>
      </c>
      <c r="F42" s="26" t="str">
        <f>IF(エントリー!I55="","",エントリー!I55)</f>
        <v/>
      </c>
      <c r="G42" s="26" t="str">
        <f>IF(エントリー!J55="","",エントリー!J55)</f>
        <v/>
      </c>
      <c r="H42" s="26" t="str">
        <f>IF(エントリー!K55="","",エントリー!K55)</f>
        <v/>
      </c>
    </row>
    <row r="43" spans="1:8" x14ac:dyDescent="0.45">
      <c r="A43" s="70" t="str">
        <f>IF(エントリー!E56="","",IF(エントリー!C56="","TS",エントリー!C56))</f>
        <v/>
      </c>
      <c r="B43" s="26" t="str">
        <f>IF(エントリー!D56="","",エントリー!D56)</f>
        <v/>
      </c>
      <c r="C43" s="26" t="str">
        <f>IF(エントリー!E56="","",エントリー!E56)</f>
        <v/>
      </c>
      <c r="D43" s="26" t="str">
        <f>IF(エントリー!F56="","",エントリー!F56)</f>
        <v/>
      </c>
      <c r="E43" s="26" t="str">
        <f>IF(エントリー!G56="","","＊")</f>
        <v/>
      </c>
      <c r="F43" s="26" t="str">
        <f>IF(エントリー!I56="","",エントリー!I56)</f>
        <v/>
      </c>
      <c r="G43" s="26" t="str">
        <f>IF(エントリー!J56="","",エントリー!J56)</f>
        <v/>
      </c>
      <c r="H43" s="26" t="str">
        <f>IF(エントリー!K56="","",エントリー!K56)</f>
        <v/>
      </c>
    </row>
    <row r="44" spans="1:8" x14ac:dyDescent="0.45">
      <c r="A44" s="70" t="str">
        <f>IF(エントリー!E57="","",IF(エントリー!C57="","TS",エントリー!C57))</f>
        <v/>
      </c>
      <c r="B44" s="26" t="str">
        <f>IF(エントリー!D57="","",エントリー!D57)</f>
        <v/>
      </c>
      <c r="C44" s="26" t="str">
        <f>IF(エントリー!E57="","",エントリー!E57)</f>
        <v/>
      </c>
      <c r="D44" s="26" t="str">
        <f>IF(エントリー!F57="","",エントリー!F57)</f>
        <v/>
      </c>
      <c r="E44" s="26" t="str">
        <f>IF(エントリー!G57="","","＊")</f>
        <v/>
      </c>
      <c r="F44" s="26" t="str">
        <f>IF(エントリー!I57="","",エントリー!I57)</f>
        <v/>
      </c>
      <c r="G44" s="26" t="str">
        <f>IF(エントリー!J57="","",エントリー!J57)</f>
        <v/>
      </c>
      <c r="H44" s="26" t="str">
        <f>IF(エントリー!K57="","",エントリー!K57)</f>
        <v/>
      </c>
    </row>
    <row r="45" spans="1:8" x14ac:dyDescent="0.45">
      <c r="A45" s="70" t="str">
        <f>IF(エントリー!E58="","",IF(エントリー!C58="","TS",エントリー!C58))</f>
        <v/>
      </c>
      <c r="B45" s="26" t="str">
        <f>IF(エントリー!D58="","",エントリー!D58)</f>
        <v/>
      </c>
      <c r="C45" s="26" t="str">
        <f>IF(エントリー!E58="","",エントリー!E58)</f>
        <v/>
      </c>
      <c r="D45" s="26" t="str">
        <f>IF(エントリー!F58="","",エントリー!F58)</f>
        <v/>
      </c>
      <c r="E45" s="26" t="str">
        <f>IF(エントリー!G58="","","＊")</f>
        <v/>
      </c>
      <c r="F45" s="26" t="str">
        <f>IF(エントリー!I58="","",エントリー!I58)</f>
        <v/>
      </c>
      <c r="G45" s="26" t="str">
        <f>IF(エントリー!J58="","",エントリー!J58)</f>
        <v/>
      </c>
      <c r="H45" s="26" t="str">
        <f>IF(エントリー!K58="","",エントリー!K58)</f>
        <v/>
      </c>
    </row>
    <row r="46" spans="1:8" x14ac:dyDescent="0.45">
      <c r="A46" s="70" t="str">
        <f>IF(エントリー!E59="","",IF(エントリー!C59="","TS",エントリー!C59))</f>
        <v/>
      </c>
      <c r="B46" s="26" t="str">
        <f>IF(エントリー!D59="","",エントリー!D59)</f>
        <v/>
      </c>
      <c r="C46" s="26" t="str">
        <f>IF(エントリー!E59="","",エントリー!E59)</f>
        <v/>
      </c>
      <c r="D46" s="26" t="str">
        <f>IF(エントリー!F59="","",エントリー!F59)</f>
        <v/>
      </c>
      <c r="E46" s="26" t="str">
        <f>IF(エントリー!G59="","","＊")</f>
        <v/>
      </c>
      <c r="F46" s="26" t="str">
        <f>IF(エントリー!I59="","",エントリー!I59)</f>
        <v/>
      </c>
      <c r="G46" s="26" t="str">
        <f>IF(エントリー!J59="","",エントリー!J59)</f>
        <v/>
      </c>
      <c r="H46" s="26" t="str">
        <f>IF(エントリー!K59="","",エントリー!K59)</f>
        <v/>
      </c>
    </row>
    <row r="47" spans="1:8" x14ac:dyDescent="0.45">
      <c r="A47" s="70" t="str">
        <f>IF(エントリー!E60="","",IF(エントリー!C60="","TS",エントリー!C60))</f>
        <v/>
      </c>
      <c r="B47" s="26" t="str">
        <f>IF(エントリー!D60="","",エントリー!D60)</f>
        <v/>
      </c>
      <c r="C47" s="26" t="str">
        <f>IF(エントリー!E60="","",エントリー!E60)</f>
        <v/>
      </c>
      <c r="D47" s="26" t="str">
        <f>IF(エントリー!F60="","",エントリー!F60)</f>
        <v/>
      </c>
      <c r="E47" s="26" t="str">
        <f>IF(エントリー!G60="","","＊")</f>
        <v/>
      </c>
      <c r="F47" s="26" t="str">
        <f>IF(エントリー!I60="","",エントリー!I60)</f>
        <v/>
      </c>
      <c r="G47" s="26" t="str">
        <f>IF(エントリー!J60="","",エントリー!J60)</f>
        <v/>
      </c>
      <c r="H47" s="26" t="str">
        <f>IF(エントリー!K60="","",エントリー!K60)</f>
        <v/>
      </c>
    </row>
    <row r="48" spans="1:8" x14ac:dyDescent="0.45">
      <c r="A48" s="70" t="str">
        <f>IF(エントリー!E61="","",IF(エントリー!C61="","TS",エントリー!C61))</f>
        <v/>
      </c>
      <c r="B48" s="26" t="str">
        <f>IF(エントリー!D61="","",エントリー!D61)</f>
        <v/>
      </c>
      <c r="C48" s="26" t="str">
        <f>IF(エントリー!E61="","",エントリー!E61)</f>
        <v/>
      </c>
      <c r="D48" s="26" t="str">
        <f>IF(エントリー!F61="","",エントリー!F61)</f>
        <v/>
      </c>
      <c r="E48" s="26" t="str">
        <f>IF(エントリー!G61="","","＊")</f>
        <v/>
      </c>
      <c r="F48" s="26" t="str">
        <f>IF(エントリー!I61="","",エントリー!I61)</f>
        <v/>
      </c>
      <c r="G48" s="26" t="str">
        <f>IF(エントリー!J61="","",エントリー!J61)</f>
        <v/>
      </c>
      <c r="H48" s="26" t="str">
        <f>IF(エントリー!K61="","",エントリー!K61)</f>
        <v/>
      </c>
    </row>
    <row r="49" spans="1:8" x14ac:dyDescent="0.45">
      <c r="A49" s="70" t="str">
        <f>IF(エントリー!E62="","",IF(エントリー!C62="","TS",エントリー!C62))</f>
        <v/>
      </c>
      <c r="B49" s="26" t="str">
        <f>IF(エントリー!D62="","",エントリー!D62)</f>
        <v/>
      </c>
      <c r="C49" s="26" t="str">
        <f>IF(エントリー!E62="","",エントリー!E62)</f>
        <v/>
      </c>
      <c r="D49" s="26" t="str">
        <f>IF(エントリー!F62="","",エントリー!F62)</f>
        <v/>
      </c>
      <c r="E49" s="26" t="str">
        <f>IF(エントリー!G62="","","＊")</f>
        <v/>
      </c>
      <c r="F49" s="26" t="str">
        <f>IF(エントリー!I62="","",エントリー!I62)</f>
        <v/>
      </c>
      <c r="G49" s="26" t="str">
        <f>IF(エントリー!J62="","",エントリー!J62)</f>
        <v/>
      </c>
      <c r="H49" s="26" t="str">
        <f>IF(エントリー!K62="","",エントリー!K62)</f>
        <v/>
      </c>
    </row>
    <row r="50" spans="1:8" x14ac:dyDescent="0.45">
      <c r="A50" s="70" t="str">
        <f>IF(エントリー!E63="","",IF(エントリー!C63="","TS",エントリー!C63))</f>
        <v/>
      </c>
      <c r="B50" s="26" t="str">
        <f>IF(エントリー!D63="","",エントリー!D63)</f>
        <v/>
      </c>
      <c r="C50" s="26" t="str">
        <f>IF(エントリー!E63="","",エントリー!E63)</f>
        <v/>
      </c>
      <c r="D50" s="26" t="str">
        <f>IF(エントリー!F63="","",エントリー!F63)</f>
        <v/>
      </c>
      <c r="E50" s="26" t="str">
        <f>IF(エントリー!G63="","","＊")</f>
        <v/>
      </c>
      <c r="F50" s="26" t="str">
        <f>IF(エントリー!I63="","",エントリー!I63)</f>
        <v/>
      </c>
      <c r="G50" s="26" t="str">
        <f>IF(エントリー!J63="","",エントリー!J63)</f>
        <v/>
      </c>
      <c r="H50" s="26" t="str">
        <f>IF(エントリー!K63="","",エントリー!K63)</f>
        <v/>
      </c>
    </row>
    <row r="51" spans="1:8" x14ac:dyDescent="0.45">
      <c r="A51" s="70" t="str">
        <f>IF(エントリー!E64="","",IF(エントリー!C64="","TS",エントリー!C64))</f>
        <v/>
      </c>
      <c r="B51" s="26" t="str">
        <f>IF(エントリー!D64="","",エントリー!D64)</f>
        <v/>
      </c>
      <c r="C51" s="26" t="str">
        <f>IF(エントリー!E64="","",エントリー!E64)</f>
        <v/>
      </c>
      <c r="D51" s="26" t="str">
        <f>IF(エントリー!F64="","",エントリー!F64)</f>
        <v/>
      </c>
      <c r="E51" s="26" t="str">
        <f>IF(エントリー!G64="","","＊")</f>
        <v/>
      </c>
      <c r="F51" s="26" t="str">
        <f>IF(エントリー!I64="","",エントリー!I64)</f>
        <v/>
      </c>
      <c r="G51" s="26" t="str">
        <f>IF(エントリー!J64="","",エントリー!J64)</f>
        <v/>
      </c>
      <c r="H51" s="26" t="str">
        <f>IF(エントリー!K64="","",エントリー!K64)</f>
        <v/>
      </c>
    </row>
    <row r="52" spans="1:8" x14ac:dyDescent="0.45">
      <c r="A52" s="70" t="str">
        <f>IF(エントリー!E65="","",IF(エントリー!C65="","TS",エントリー!C65))</f>
        <v/>
      </c>
      <c r="B52" s="26" t="str">
        <f>IF(エントリー!D65="","",エントリー!D65)</f>
        <v/>
      </c>
      <c r="C52" s="26" t="str">
        <f>IF(エントリー!E65="","",エントリー!E65)</f>
        <v/>
      </c>
      <c r="D52" s="26" t="str">
        <f>IF(エントリー!F65="","",エントリー!F65)</f>
        <v/>
      </c>
      <c r="E52" s="26" t="str">
        <f>IF(エントリー!G65="","","＊")</f>
        <v/>
      </c>
      <c r="F52" s="26" t="str">
        <f>IF(エントリー!I65="","",エントリー!I65)</f>
        <v/>
      </c>
      <c r="G52" s="26" t="str">
        <f>IF(エントリー!J65="","",エントリー!J65)</f>
        <v/>
      </c>
      <c r="H52" s="26" t="str">
        <f>IF(エントリー!K65="","",エントリー!K65)</f>
        <v/>
      </c>
    </row>
    <row r="53" spans="1:8" x14ac:dyDescent="0.45">
      <c r="A53" s="70" t="str">
        <f>IF(エントリー!E66="","",IF(エントリー!C66="","TS",エントリー!C66))</f>
        <v/>
      </c>
      <c r="B53" s="26" t="str">
        <f>IF(エントリー!D66="","",エントリー!D66)</f>
        <v/>
      </c>
      <c r="C53" s="26" t="str">
        <f>IF(エントリー!E66="","",エントリー!E66)</f>
        <v/>
      </c>
      <c r="D53" s="26" t="str">
        <f>IF(エントリー!F66="","",エントリー!F66)</f>
        <v/>
      </c>
      <c r="E53" s="26" t="str">
        <f>IF(エントリー!G66="","","＊")</f>
        <v/>
      </c>
      <c r="F53" s="26" t="str">
        <f>IF(エントリー!I66="","",エントリー!I66)</f>
        <v/>
      </c>
      <c r="G53" s="26" t="str">
        <f>IF(エントリー!J66="","",エントリー!J66)</f>
        <v/>
      </c>
      <c r="H53" s="26" t="str">
        <f>IF(エントリー!K66="","",エントリー!K66)</f>
        <v/>
      </c>
    </row>
    <row r="54" spans="1:8" x14ac:dyDescent="0.45">
      <c r="A54" s="70" t="str">
        <f>IF(エントリー!E67="","",IF(エントリー!C67="","TS",エントリー!C67))</f>
        <v/>
      </c>
      <c r="B54" s="26" t="str">
        <f>IF(エントリー!D67="","",エントリー!D67)</f>
        <v/>
      </c>
      <c r="C54" s="26" t="str">
        <f>IF(エントリー!E67="","",エントリー!E67)</f>
        <v/>
      </c>
      <c r="D54" s="26" t="str">
        <f>IF(エントリー!F67="","",エントリー!F67)</f>
        <v/>
      </c>
      <c r="E54" s="26" t="str">
        <f>IF(エントリー!G67="","","＊")</f>
        <v/>
      </c>
      <c r="F54" s="26" t="str">
        <f>IF(エントリー!I67="","",エントリー!I67)</f>
        <v/>
      </c>
      <c r="G54" s="26" t="str">
        <f>IF(エントリー!J67="","",エントリー!J67)</f>
        <v/>
      </c>
      <c r="H54" s="26" t="str">
        <f>IF(エントリー!K67="","",エントリー!K67)</f>
        <v/>
      </c>
    </row>
    <row r="55" spans="1:8" x14ac:dyDescent="0.45">
      <c r="A55" s="70" t="str">
        <f>IF(エントリー!E68="","",IF(エントリー!C68="","TS",エントリー!C68))</f>
        <v/>
      </c>
      <c r="B55" s="26" t="str">
        <f>IF(エントリー!D68="","",エントリー!D68)</f>
        <v/>
      </c>
      <c r="C55" s="26" t="str">
        <f>IF(エントリー!E68="","",エントリー!E68)</f>
        <v/>
      </c>
      <c r="D55" s="26" t="str">
        <f>IF(エントリー!F68="","",エントリー!F68)</f>
        <v/>
      </c>
      <c r="E55" s="26" t="str">
        <f>IF(エントリー!G68="","","＊")</f>
        <v/>
      </c>
      <c r="F55" s="26" t="str">
        <f>IF(エントリー!I68="","",エントリー!I68)</f>
        <v/>
      </c>
      <c r="G55" s="26" t="str">
        <f>IF(エントリー!J68="","",エントリー!J68)</f>
        <v/>
      </c>
      <c r="H55" s="26" t="str">
        <f>IF(エントリー!K68="","",エントリー!K68)</f>
        <v/>
      </c>
    </row>
    <row r="56" spans="1:8" x14ac:dyDescent="0.45">
      <c r="A56" s="70" t="str">
        <f>IF(エントリー!E69="","",IF(エントリー!C69="","TS",エントリー!C69))</f>
        <v/>
      </c>
      <c r="B56" s="26" t="str">
        <f>IF(エントリー!D69="","",エントリー!D69)</f>
        <v/>
      </c>
      <c r="C56" s="26" t="str">
        <f>IF(エントリー!E69="","",エントリー!E69)</f>
        <v/>
      </c>
      <c r="D56" s="26" t="str">
        <f>IF(エントリー!F69="","",エントリー!F69)</f>
        <v/>
      </c>
      <c r="E56" s="26" t="str">
        <f>IF(エントリー!G69="","","＊")</f>
        <v/>
      </c>
      <c r="F56" s="26" t="str">
        <f>IF(エントリー!I69="","",エントリー!I69)</f>
        <v/>
      </c>
      <c r="G56" s="26" t="str">
        <f>IF(エントリー!J69="","",エントリー!J69)</f>
        <v/>
      </c>
      <c r="H56" s="26" t="str">
        <f>IF(エントリー!K69="","",エントリー!K69)</f>
        <v/>
      </c>
    </row>
    <row r="57" spans="1:8" x14ac:dyDescent="0.45">
      <c r="A57" s="70" t="str">
        <f>IF(エントリー!E70="","",IF(エントリー!C70="","TS",エントリー!C70))</f>
        <v/>
      </c>
      <c r="B57" s="26" t="str">
        <f>IF(エントリー!D70="","",エントリー!D70)</f>
        <v/>
      </c>
      <c r="C57" s="26" t="str">
        <f>IF(エントリー!E70="","",エントリー!E70)</f>
        <v/>
      </c>
      <c r="D57" s="26" t="str">
        <f>IF(エントリー!F70="","",エントリー!F70)</f>
        <v/>
      </c>
      <c r="E57" s="26" t="str">
        <f>IF(エントリー!G70="","","＊")</f>
        <v/>
      </c>
      <c r="F57" s="26" t="str">
        <f>IF(エントリー!I70="","",エントリー!I70)</f>
        <v/>
      </c>
      <c r="G57" s="26" t="str">
        <f>IF(エントリー!J70="","",エントリー!J70)</f>
        <v/>
      </c>
      <c r="H57" s="26" t="str">
        <f>IF(エントリー!K70="","",エントリー!K70)</f>
        <v/>
      </c>
    </row>
    <row r="58" spans="1:8" x14ac:dyDescent="0.45">
      <c r="A58" s="70" t="str">
        <f>IF(エントリー!E71="","",IF(エントリー!C71="","TS",エントリー!C71))</f>
        <v/>
      </c>
      <c r="B58" s="26" t="str">
        <f>IF(エントリー!D71="","",エントリー!D71)</f>
        <v/>
      </c>
      <c r="C58" s="26" t="str">
        <f>IF(エントリー!E71="","",エントリー!E71)</f>
        <v/>
      </c>
      <c r="D58" s="26" t="str">
        <f>IF(エントリー!F71="","",エントリー!F71)</f>
        <v/>
      </c>
      <c r="E58" s="26" t="str">
        <f>IF(エントリー!G71="","","＊")</f>
        <v/>
      </c>
      <c r="F58" s="26" t="str">
        <f>IF(エントリー!I71="","",エントリー!I71)</f>
        <v/>
      </c>
      <c r="G58" s="26" t="str">
        <f>IF(エントリー!J71="","",エントリー!J71)</f>
        <v/>
      </c>
      <c r="H58" s="26" t="str">
        <f>IF(エントリー!K71="","",エントリー!K71)</f>
        <v/>
      </c>
    </row>
    <row r="59" spans="1:8" x14ac:dyDescent="0.45">
      <c r="A59" s="70" t="str">
        <f>IF(エントリー!E72="","",IF(エントリー!C72="","TS",エントリー!C72))</f>
        <v/>
      </c>
      <c r="B59" s="26" t="str">
        <f>IF(エントリー!D72="","",エントリー!D72)</f>
        <v/>
      </c>
      <c r="C59" s="26" t="str">
        <f>IF(エントリー!E72="","",エントリー!E72)</f>
        <v/>
      </c>
      <c r="D59" s="26" t="str">
        <f>IF(エントリー!F72="","",エントリー!F72)</f>
        <v/>
      </c>
      <c r="E59" s="26" t="str">
        <f>IF(エントリー!G72="","","＊")</f>
        <v/>
      </c>
      <c r="F59" s="26" t="str">
        <f>IF(エントリー!I72="","",エントリー!I72)</f>
        <v/>
      </c>
      <c r="G59" s="26" t="str">
        <f>IF(エントリー!J72="","",エントリー!J72)</f>
        <v/>
      </c>
      <c r="H59" s="26" t="str">
        <f>IF(エントリー!K72="","",エントリー!K72)</f>
        <v/>
      </c>
    </row>
    <row r="60" spans="1:8" x14ac:dyDescent="0.45">
      <c r="A60" s="70" t="str">
        <f>IF(エントリー!E73="","",IF(エントリー!C73="","TS",エントリー!C73))</f>
        <v/>
      </c>
      <c r="B60" s="26" t="str">
        <f>IF(エントリー!D73="","",エントリー!D73)</f>
        <v/>
      </c>
      <c r="C60" s="26" t="str">
        <f>IF(エントリー!E73="","",エントリー!E73)</f>
        <v/>
      </c>
      <c r="D60" s="26" t="str">
        <f>IF(エントリー!F73="","",エントリー!F73)</f>
        <v/>
      </c>
      <c r="E60" s="26" t="str">
        <f>IF(エントリー!G73="","","＊")</f>
        <v/>
      </c>
      <c r="F60" s="26" t="str">
        <f>IF(エントリー!I73="","",エントリー!I73)</f>
        <v/>
      </c>
      <c r="G60" s="26" t="str">
        <f>IF(エントリー!J73="","",エントリー!J73)</f>
        <v/>
      </c>
      <c r="H60" s="26" t="str">
        <f>IF(エントリー!K73="","",エントリー!K73)</f>
        <v/>
      </c>
    </row>
    <row r="61" spans="1:8" x14ac:dyDescent="0.45">
      <c r="A61" s="70" t="str">
        <f>IF(エントリー!E74="","",IF(エントリー!C74="","TS",エントリー!C74))</f>
        <v/>
      </c>
      <c r="B61" s="26" t="str">
        <f>IF(エントリー!D74="","",エントリー!D74)</f>
        <v/>
      </c>
      <c r="C61" s="26" t="str">
        <f>IF(エントリー!E74="","",エントリー!E74)</f>
        <v/>
      </c>
      <c r="D61" s="26" t="str">
        <f>IF(エントリー!F74="","",エントリー!F74)</f>
        <v/>
      </c>
      <c r="E61" s="26" t="str">
        <f>IF(エントリー!G74="","","＊")</f>
        <v/>
      </c>
      <c r="F61" s="26" t="str">
        <f>IF(エントリー!I74="","",エントリー!I74)</f>
        <v/>
      </c>
      <c r="G61" s="26" t="str">
        <f>IF(エントリー!J74="","",エントリー!J74)</f>
        <v/>
      </c>
      <c r="H61" s="26" t="str">
        <f>IF(エントリー!K74="","",エントリー!K74)</f>
        <v/>
      </c>
    </row>
    <row r="62" spans="1:8" x14ac:dyDescent="0.45">
      <c r="A62" s="70" t="str">
        <f>IF(エントリー!E75="","",IF(エントリー!C75="","TS",エントリー!C75))</f>
        <v/>
      </c>
      <c r="B62" s="26" t="str">
        <f>IF(エントリー!D75="","",エントリー!D75)</f>
        <v/>
      </c>
      <c r="C62" s="26" t="str">
        <f>IF(エントリー!E75="","",エントリー!E75)</f>
        <v/>
      </c>
      <c r="D62" s="26" t="str">
        <f>IF(エントリー!F75="","",エントリー!F75)</f>
        <v/>
      </c>
      <c r="E62" s="26" t="str">
        <f>IF(エントリー!G75="","","＊")</f>
        <v/>
      </c>
      <c r="F62" s="26" t="str">
        <f>IF(エントリー!I75="","",エントリー!I75)</f>
        <v/>
      </c>
      <c r="G62" s="26" t="str">
        <f>IF(エントリー!J75="","",エントリー!J75)</f>
        <v/>
      </c>
      <c r="H62" s="26" t="str">
        <f>IF(エントリー!K75="","",エントリー!K75)</f>
        <v/>
      </c>
    </row>
    <row r="63" spans="1:8" x14ac:dyDescent="0.45">
      <c r="A63" s="70" t="str">
        <f>IF(エントリー!E76="","",IF(エントリー!C76="","TS",エントリー!C76))</f>
        <v/>
      </c>
      <c r="B63" s="26" t="str">
        <f>IF(エントリー!D76="","",エントリー!D76)</f>
        <v/>
      </c>
      <c r="C63" s="26" t="str">
        <f>IF(エントリー!E76="","",エントリー!E76)</f>
        <v/>
      </c>
      <c r="D63" s="26" t="str">
        <f>IF(エントリー!F76="","",エントリー!F76)</f>
        <v/>
      </c>
      <c r="E63" s="26" t="str">
        <f>IF(エントリー!G76="","","＊")</f>
        <v/>
      </c>
      <c r="F63" s="26" t="str">
        <f>IF(エントリー!I76="","",エントリー!I76)</f>
        <v/>
      </c>
      <c r="G63" s="26" t="str">
        <f>IF(エントリー!J76="","",エントリー!J76)</f>
        <v/>
      </c>
      <c r="H63" s="26" t="str">
        <f>IF(エントリー!K76="","",エントリー!K76)</f>
        <v/>
      </c>
    </row>
    <row r="64" spans="1:8" x14ac:dyDescent="0.45">
      <c r="A64" s="70" t="str">
        <f>IF(エントリー!E77="","",IF(エントリー!C77="","TS",エントリー!C77))</f>
        <v/>
      </c>
      <c r="B64" s="26" t="str">
        <f>IF(エントリー!D77="","",エントリー!D77)</f>
        <v/>
      </c>
      <c r="C64" s="26" t="str">
        <f>IF(エントリー!E77="","",エントリー!E77)</f>
        <v/>
      </c>
      <c r="D64" s="26" t="str">
        <f>IF(エントリー!F77="","",エントリー!F77)</f>
        <v/>
      </c>
      <c r="E64" s="26" t="str">
        <f>IF(エントリー!G77="","","＊")</f>
        <v/>
      </c>
      <c r="F64" s="26" t="str">
        <f>IF(エントリー!I77="","",エントリー!I77)</f>
        <v/>
      </c>
      <c r="G64" s="26" t="str">
        <f>IF(エントリー!J77="","",エントリー!J77)</f>
        <v/>
      </c>
      <c r="H64" s="26" t="str">
        <f>IF(エントリー!K77="","",エントリー!K77)</f>
        <v/>
      </c>
    </row>
    <row r="65" spans="1:8" x14ac:dyDescent="0.45">
      <c r="A65" s="70" t="str">
        <f>IF(エントリー!E78="","",IF(エントリー!C78="","TS",エントリー!C78))</f>
        <v/>
      </c>
      <c r="B65" s="26" t="str">
        <f>IF(エントリー!D78="","",エントリー!D78)</f>
        <v/>
      </c>
      <c r="C65" s="26" t="str">
        <f>IF(エントリー!E78="","",エントリー!E78)</f>
        <v/>
      </c>
      <c r="D65" s="26" t="str">
        <f>IF(エントリー!F78="","",エントリー!F78)</f>
        <v/>
      </c>
      <c r="E65" s="26" t="str">
        <f>IF(エントリー!G78="","","＊")</f>
        <v/>
      </c>
      <c r="F65" s="26" t="str">
        <f>IF(エントリー!I78="","",エントリー!I78)</f>
        <v/>
      </c>
      <c r="G65" s="26" t="str">
        <f>IF(エントリー!J78="","",エントリー!J78)</f>
        <v/>
      </c>
      <c r="H65" s="26" t="str">
        <f>IF(エントリー!K78="","",エントリー!K78)</f>
        <v/>
      </c>
    </row>
    <row r="66" spans="1:8" x14ac:dyDescent="0.45">
      <c r="A66" s="70" t="str">
        <f>IF(エントリー!E79="","",IF(エントリー!C79="","TS",エントリー!C79))</f>
        <v/>
      </c>
      <c r="B66" s="26" t="str">
        <f>IF(エントリー!D79="","",エントリー!D79)</f>
        <v/>
      </c>
      <c r="C66" s="26" t="str">
        <f>IF(エントリー!E79="","",エントリー!E79)</f>
        <v/>
      </c>
      <c r="D66" s="26" t="str">
        <f>IF(エントリー!F79="","",エントリー!F79)</f>
        <v/>
      </c>
      <c r="E66" s="26" t="str">
        <f>IF(エントリー!G79="","","＊")</f>
        <v/>
      </c>
      <c r="F66" s="26" t="str">
        <f>IF(エントリー!I79="","",エントリー!I79)</f>
        <v/>
      </c>
      <c r="G66" s="26" t="str">
        <f>IF(エントリー!J79="","",エントリー!J79)</f>
        <v/>
      </c>
      <c r="H66" s="26" t="str">
        <f>IF(エントリー!K79="","",エントリー!K79)</f>
        <v/>
      </c>
    </row>
    <row r="67" spans="1:8" x14ac:dyDescent="0.45">
      <c r="A67" s="70" t="str">
        <f>IF(エントリー!E80="","",IF(エントリー!C80="","TS",エントリー!C80))</f>
        <v/>
      </c>
      <c r="B67" s="26" t="str">
        <f>IF(エントリー!D80="","",エントリー!D80)</f>
        <v/>
      </c>
      <c r="C67" s="26" t="str">
        <f>IF(エントリー!E80="","",エントリー!E80)</f>
        <v/>
      </c>
      <c r="D67" s="26" t="str">
        <f>IF(エントリー!F80="","",エントリー!F80)</f>
        <v/>
      </c>
      <c r="E67" s="26" t="str">
        <f>IF(エントリー!G80="","","＊")</f>
        <v/>
      </c>
      <c r="F67" s="26" t="str">
        <f>IF(エントリー!I80="","",エントリー!I80)</f>
        <v/>
      </c>
      <c r="G67" s="26" t="str">
        <f>IF(エントリー!J80="","",エントリー!J80)</f>
        <v/>
      </c>
      <c r="H67" s="26" t="str">
        <f>IF(エントリー!K80="","",エントリー!K80)</f>
        <v/>
      </c>
    </row>
    <row r="68" spans="1:8" x14ac:dyDescent="0.45">
      <c r="A68" s="70" t="str">
        <f>IF(エントリー!E81="","",IF(エントリー!C81="","TS",エントリー!C81))</f>
        <v/>
      </c>
      <c r="B68" s="26" t="str">
        <f>IF(エントリー!D81="","",エントリー!D81)</f>
        <v/>
      </c>
      <c r="C68" s="26" t="str">
        <f>IF(エントリー!E81="","",エントリー!E81)</f>
        <v/>
      </c>
      <c r="D68" s="26" t="str">
        <f>IF(エントリー!F81="","",エントリー!F81)</f>
        <v/>
      </c>
      <c r="E68" s="26" t="str">
        <f>IF(エントリー!G81="","","＊")</f>
        <v/>
      </c>
      <c r="F68" s="26" t="str">
        <f>IF(エントリー!I81="","",エントリー!I81)</f>
        <v/>
      </c>
      <c r="G68" s="26" t="str">
        <f>IF(エントリー!J81="","",エントリー!J81)</f>
        <v/>
      </c>
      <c r="H68" s="26" t="str">
        <f>IF(エントリー!K81="","",エントリー!K81)</f>
        <v/>
      </c>
    </row>
    <row r="69" spans="1:8" x14ac:dyDescent="0.45">
      <c r="A69" s="70" t="str">
        <f>IF(エントリー!E82="","",IF(エントリー!C82="","TS",エントリー!C82))</f>
        <v/>
      </c>
      <c r="B69" s="26" t="str">
        <f>IF(エントリー!D82="","",エントリー!D82)</f>
        <v/>
      </c>
      <c r="C69" s="26" t="str">
        <f>IF(エントリー!E82="","",エントリー!E82)</f>
        <v/>
      </c>
      <c r="D69" s="26" t="str">
        <f>IF(エントリー!F82="","",エントリー!F82)</f>
        <v/>
      </c>
      <c r="E69" s="26" t="str">
        <f>IF(エントリー!G82="","","＊")</f>
        <v/>
      </c>
      <c r="F69" s="26" t="str">
        <f>IF(エントリー!I82="","",エントリー!I82)</f>
        <v/>
      </c>
      <c r="G69" s="26" t="str">
        <f>IF(エントリー!J82="","",エントリー!J82)</f>
        <v/>
      </c>
      <c r="H69" s="26" t="str">
        <f>IF(エントリー!K82="","",エントリー!K82)</f>
        <v/>
      </c>
    </row>
    <row r="70" spans="1:8" x14ac:dyDescent="0.45">
      <c r="A70" s="70" t="str">
        <f>IF(エントリー!E83="","",IF(エントリー!C83="","TS",エントリー!C83))</f>
        <v/>
      </c>
      <c r="B70" s="26" t="str">
        <f>IF(エントリー!D83="","",エントリー!D83)</f>
        <v/>
      </c>
      <c r="C70" s="26" t="str">
        <f>IF(エントリー!E83="","",エントリー!E83)</f>
        <v/>
      </c>
      <c r="D70" s="26" t="str">
        <f>IF(エントリー!F83="","",エントリー!F83)</f>
        <v/>
      </c>
      <c r="E70" s="26" t="str">
        <f>IF(エントリー!G83="","","＊")</f>
        <v/>
      </c>
      <c r="F70" s="26" t="str">
        <f>IF(エントリー!I83="","",エントリー!I83)</f>
        <v/>
      </c>
      <c r="G70" s="26" t="str">
        <f>IF(エントリー!J83="","",エントリー!J83)</f>
        <v/>
      </c>
      <c r="H70" s="26" t="str">
        <f>IF(エントリー!K83="","",エントリー!K83)</f>
        <v/>
      </c>
    </row>
    <row r="71" spans="1:8" x14ac:dyDescent="0.45">
      <c r="A71" s="70" t="str">
        <f>IF(エントリー!E84="","",IF(エントリー!C84="","TS",エントリー!C84))</f>
        <v/>
      </c>
      <c r="B71" s="26" t="str">
        <f>IF(エントリー!D84="","",エントリー!D84)</f>
        <v/>
      </c>
      <c r="C71" s="26" t="str">
        <f>IF(エントリー!E84="","",エントリー!E84)</f>
        <v/>
      </c>
      <c r="D71" s="26" t="str">
        <f>IF(エントリー!F84="","",エントリー!F84)</f>
        <v/>
      </c>
      <c r="E71" s="26" t="str">
        <f>IF(エントリー!G84="","","＊")</f>
        <v/>
      </c>
      <c r="F71" s="26" t="str">
        <f>IF(エントリー!I84="","",エントリー!I84)</f>
        <v/>
      </c>
      <c r="G71" s="26" t="str">
        <f>IF(エントリー!J84="","",エントリー!J84)</f>
        <v/>
      </c>
      <c r="H71" s="26" t="str">
        <f>IF(エントリー!K84="","",エントリー!K84)</f>
        <v/>
      </c>
    </row>
    <row r="72" spans="1:8" x14ac:dyDescent="0.45">
      <c r="A72" s="70" t="str">
        <f>IF(エントリー!E85="","",IF(エントリー!C85="","TS",エントリー!C85))</f>
        <v/>
      </c>
      <c r="B72" s="26" t="str">
        <f>IF(エントリー!D85="","",エントリー!D85)</f>
        <v/>
      </c>
      <c r="C72" s="26" t="str">
        <f>IF(エントリー!E85="","",エントリー!E85)</f>
        <v/>
      </c>
      <c r="D72" s="26" t="str">
        <f>IF(エントリー!F85="","",エントリー!F85)</f>
        <v/>
      </c>
      <c r="E72" s="26" t="str">
        <f>IF(エントリー!G85="","","＊")</f>
        <v/>
      </c>
      <c r="F72" s="26" t="str">
        <f>IF(エントリー!I85="","",エントリー!I85)</f>
        <v/>
      </c>
      <c r="G72" s="26" t="str">
        <f>IF(エントリー!J85="","",エントリー!J85)</f>
        <v/>
      </c>
      <c r="H72" s="26" t="str">
        <f>IF(エントリー!K85="","",エントリー!K85)</f>
        <v/>
      </c>
    </row>
    <row r="73" spans="1:8" x14ac:dyDescent="0.45">
      <c r="A73" s="70" t="str">
        <f>IF(エントリー!E86="","",IF(エントリー!C86="","TS",エントリー!C86))</f>
        <v/>
      </c>
      <c r="B73" s="26" t="str">
        <f>IF(エントリー!D86="","",エントリー!D86)</f>
        <v/>
      </c>
      <c r="C73" s="26" t="str">
        <f>IF(エントリー!E86="","",エントリー!E86)</f>
        <v/>
      </c>
      <c r="D73" s="26" t="str">
        <f>IF(エントリー!F86="","",エントリー!F86)</f>
        <v/>
      </c>
      <c r="E73" s="26" t="str">
        <f>IF(エントリー!G86="","","＊")</f>
        <v/>
      </c>
      <c r="F73" s="26" t="str">
        <f>IF(エントリー!I86="","",エントリー!I86)</f>
        <v/>
      </c>
      <c r="G73" s="26" t="str">
        <f>IF(エントリー!J86="","",エントリー!J86)</f>
        <v/>
      </c>
      <c r="H73" s="26" t="str">
        <f>IF(エントリー!K86="","",エントリー!K86)</f>
        <v/>
      </c>
    </row>
    <row r="74" spans="1:8" x14ac:dyDescent="0.45">
      <c r="A74" s="70" t="str">
        <f>IF(エントリー!E87="","",IF(エントリー!C87="","TS",エントリー!C87))</f>
        <v/>
      </c>
      <c r="B74" s="26" t="str">
        <f>IF(エントリー!D87="","",エントリー!D87)</f>
        <v/>
      </c>
      <c r="C74" s="26" t="str">
        <f>IF(エントリー!E87="","",エントリー!E87)</f>
        <v/>
      </c>
      <c r="D74" s="26" t="str">
        <f>IF(エントリー!F87="","",エントリー!F87)</f>
        <v/>
      </c>
      <c r="E74" s="26" t="str">
        <f>IF(エントリー!G87="","","＊")</f>
        <v/>
      </c>
      <c r="F74" s="26" t="str">
        <f>IF(エントリー!I87="","",エントリー!I87)</f>
        <v/>
      </c>
      <c r="G74" s="26" t="str">
        <f>IF(エントリー!J87="","",エントリー!J87)</f>
        <v/>
      </c>
      <c r="H74" s="26" t="str">
        <f>IF(エントリー!K87="","",エントリー!K87)</f>
        <v/>
      </c>
    </row>
    <row r="75" spans="1:8" x14ac:dyDescent="0.45">
      <c r="A75" s="70" t="str">
        <f>IF(エントリー!E88="","",IF(エントリー!C88="","TS",エントリー!C88))</f>
        <v/>
      </c>
      <c r="B75" s="26" t="str">
        <f>IF(エントリー!D88="","",エントリー!D88)</f>
        <v/>
      </c>
      <c r="C75" s="26" t="str">
        <f>IF(エントリー!E88="","",エントリー!E88)</f>
        <v/>
      </c>
      <c r="D75" s="26" t="str">
        <f>IF(エントリー!F88="","",エントリー!F88)</f>
        <v/>
      </c>
      <c r="E75" s="26" t="str">
        <f>IF(エントリー!G88="","","＊")</f>
        <v/>
      </c>
      <c r="F75" s="26" t="str">
        <f>IF(エントリー!I88="","",エントリー!I88)</f>
        <v/>
      </c>
      <c r="G75" s="26" t="str">
        <f>IF(エントリー!J88="","",エントリー!J88)</f>
        <v/>
      </c>
      <c r="H75" s="26" t="str">
        <f>IF(エントリー!K88="","",エントリー!K88)</f>
        <v/>
      </c>
    </row>
    <row r="76" spans="1:8" x14ac:dyDescent="0.45">
      <c r="A76" s="70" t="str">
        <f>IF(エントリー!E89="","",IF(エントリー!C89="","TS",エントリー!C89))</f>
        <v/>
      </c>
      <c r="B76" s="26" t="str">
        <f>IF(エントリー!D89="","",エントリー!D89)</f>
        <v/>
      </c>
      <c r="C76" s="26" t="str">
        <f>IF(エントリー!E89="","",エントリー!E89)</f>
        <v/>
      </c>
      <c r="D76" s="26" t="str">
        <f>IF(エントリー!F89="","",エントリー!F89)</f>
        <v/>
      </c>
      <c r="E76" s="26" t="str">
        <f>IF(エントリー!G89="","","＊")</f>
        <v/>
      </c>
      <c r="F76" s="26" t="str">
        <f>IF(エントリー!I89="","",エントリー!I89)</f>
        <v/>
      </c>
      <c r="G76" s="26" t="str">
        <f>IF(エントリー!J89="","",エントリー!J89)</f>
        <v/>
      </c>
      <c r="H76" s="26" t="str">
        <f>IF(エントリー!K89="","",エントリー!K89)</f>
        <v/>
      </c>
    </row>
    <row r="77" spans="1:8" x14ac:dyDescent="0.45">
      <c r="A77" s="70" t="str">
        <f>IF(エントリー!E90="","",IF(エントリー!C90="","TS",エントリー!C90))</f>
        <v/>
      </c>
      <c r="B77" s="26" t="str">
        <f>IF(エントリー!D90="","",エントリー!D90)</f>
        <v/>
      </c>
      <c r="C77" s="26" t="str">
        <f>IF(エントリー!E90="","",エントリー!E90)</f>
        <v/>
      </c>
      <c r="D77" s="26" t="str">
        <f>IF(エントリー!F90="","",エントリー!F90)</f>
        <v/>
      </c>
      <c r="E77" s="26" t="str">
        <f>IF(エントリー!G90="","","＊")</f>
        <v/>
      </c>
      <c r="F77" s="26" t="str">
        <f>IF(エントリー!I90="","",エントリー!I90)</f>
        <v/>
      </c>
      <c r="G77" s="26" t="str">
        <f>IF(エントリー!J90="","",エントリー!J90)</f>
        <v/>
      </c>
      <c r="H77" s="26" t="str">
        <f>IF(エントリー!K90="","",エントリー!K90)</f>
        <v/>
      </c>
    </row>
    <row r="78" spans="1:8" x14ac:dyDescent="0.45">
      <c r="A78" s="70" t="str">
        <f>IF(エントリー!E91="","",IF(エントリー!C91="","TS",エントリー!C91))</f>
        <v/>
      </c>
      <c r="B78" s="26" t="str">
        <f>IF(エントリー!D91="","",エントリー!D91)</f>
        <v/>
      </c>
      <c r="C78" s="26" t="str">
        <f>IF(エントリー!E91="","",エントリー!E91)</f>
        <v/>
      </c>
      <c r="D78" s="26" t="str">
        <f>IF(エントリー!F91="","",エントリー!F91)</f>
        <v/>
      </c>
      <c r="E78" s="26" t="str">
        <f>IF(エントリー!G91="","","＊")</f>
        <v/>
      </c>
      <c r="F78" s="26" t="str">
        <f>IF(エントリー!I91="","",エントリー!I91)</f>
        <v/>
      </c>
      <c r="G78" s="26" t="str">
        <f>IF(エントリー!J91="","",エントリー!J91)</f>
        <v/>
      </c>
      <c r="H78" s="26" t="str">
        <f>IF(エントリー!K91="","",エントリー!K91)</f>
        <v/>
      </c>
    </row>
    <row r="79" spans="1:8" x14ac:dyDescent="0.45">
      <c r="A79" s="70" t="str">
        <f>IF(エントリー!E92="","",IF(エントリー!C92="","TS",エントリー!C92))</f>
        <v/>
      </c>
      <c r="B79" s="26" t="str">
        <f>IF(エントリー!D92="","",エントリー!D92)</f>
        <v/>
      </c>
      <c r="C79" s="26" t="str">
        <f>IF(エントリー!E92="","",エントリー!E92)</f>
        <v/>
      </c>
      <c r="D79" s="26" t="str">
        <f>IF(エントリー!F92="","",エントリー!F92)</f>
        <v/>
      </c>
      <c r="E79" s="26" t="str">
        <f>IF(エントリー!G92="","","＊")</f>
        <v/>
      </c>
      <c r="F79" s="26" t="str">
        <f>IF(エントリー!I92="","",エントリー!I92)</f>
        <v/>
      </c>
      <c r="G79" s="26" t="str">
        <f>IF(エントリー!J92="","",エントリー!J92)</f>
        <v/>
      </c>
      <c r="H79" s="26" t="str">
        <f>IF(エントリー!K92="","",エントリー!K92)</f>
        <v/>
      </c>
    </row>
    <row r="80" spans="1:8" x14ac:dyDescent="0.45">
      <c r="A80" s="70" t="str">
        <f>IF(エントリー!E93="","",IF(エントリー!C93="","TS",エントリー!C93))</f>
        <v/>
      </c>
      <c r="B80" s="26" t="str">
        <f>IF(エントリー!D93="","",エントリー!D93)</f>
        <v/>
      </c>
      <c r="C80" s="26" t="str">
        <f>IF(エントリー!E93="","",エントリー!E93)</f>
        <v/>
      </c>
      <c r="D80" s="26" t="str">
        <f>IF(エントリー!F93="","",エントリー!F93)</f>
        <v/>
      </c>
      <c r="E80" s="26" t="str">
        <f>IF(エントリー!G93="","","＊")</f>
        <v/>
      </c>
      <c r="F80" s="26" t="str">
        <f>IF(エントリー!I93="","",エントリー!I93)</f>
        <v/>
      </c>
      <c r="G80" s="26" t="str">
        <f>IF(エントリー!J93="","",エントリー!J93)</f>
        <v/>
      </c>
      <c r="H80" s="26" t="str">
        <f>IF(エントリー!K93="","",エントリー!K93)</f>
        <v/>
      </c>
    </row>
    <row r="81" spans="1:8" x14ac:dyDescent="0.45">
      <c r="A81" s="70" t="str">
        <f>IF(エントリー!E94="","",IF(エントリー!C94="","TS",エントリー!C94))</f>
        <v/>
      </c>
      <c r="B81" s="26" t="str">
        <f>IF(エントリー!D94="","",エントリー!D94)</f>
        <v/>
      </c>
      <c r="C81" s="26" t="str">
        <f>IF(エントリー!E94="","",エントリー!E94)</f>
        <v/>
      </c>
      <c r="D81" s="26" t="str">
        <f>IF(エントリー!F94="","",エントリー!F94)</f>
        <v/>
      </c>
      <c r="E81" s="26" t="str">
        <f>IF(エントリー!G94="","","＊")</f>
        <v/>
      </c>
      <c r="F81" s="26" t="str">
        <f>IF(エントリー!I94="","",エントリー!I94)</f>
        <v/>
      </c>
      <c r="G81" s="26" t="str">
        <f>IF(エントリー!J94="","",エントリー!J94)</f>
        <v/>
      </c>
      <c r="H81" s="26" t="str">
        <f>IF(エントリー!K94="","",エントリー!K94)</f>
        <v/>
      </c>
    </row>
    <row r="82" spans="1:8" x14ac:dyDescent="0.45">
      <c r="A82" s="70" t="str">
        <f>IF(エントリー!E95="","",IF(エントリー!C95="","TS",エントリー!C95))</f>
        <v/>
      </c>
      <c r="B82" s="26" t="str">
        <f>IF(エントリー!D95="","",エントリー!D95)</f>
        <v/>
      </c>
      <c r="C82" s="26" t="str">
        <f>IF(エントリー!E95="","",エントリー!E95)</f>
        <v/>
      </c>
      <c r="D82" s="26" t="str">
        <f>IF(エントリー!F95="","",エントリー!F95)</f>
        <v/>
      </c>
      <c r="E82" s="26" t="str">
        <f>IF(エントリー!G95="","","＊")</f>
        <v/>
      </c>
      <c r="F82" s="26" t="str">
        <f>IF(エントリー!I95="","",エントリー!I95)</f>
        <v/>
      </c>
      <c r="G82" s="26" t="str">
        <f>IF(エントリー!J95="","",エントリー!J95)</f>
        <v/>
      </c>
      <c r="H82" s="26" t="str">
        <f>IF(エントリー!K95="","",エントリー!K95)</f>
        <v/>
      </c>
    </row>
    <row r="83" spans="1:8" x14ac:dyDescent="0.45">
      <c r="A83" s="70" t="str">
        <f>IF(エントリー!E96="","",IF(エントリー!C96="","TS",エントリー!C96))</f>
        <v/>
      </c>
      <c r="B83" s="26" t="str">
        <f>IF(エントリー!D96="","",エントリー!D96)</f>
        <v/>
      </c>
      <c r="C83" s="26" t="str">
        <f>IF(エントリー!E96="","",エントリー!E96)</f>
        <v/>
      </c>
      <c r="D83" s="26" t="str">
        <f>IF(エントリー!F96="","",エントリー!F96)</f>
        <v/>
      </c>
      <c r="E83" s="26" t="str">
        <f>IF(エントリー!G96="","","＊")</f>
        <v/>
      </c>
      <c r="F83" s="26" t="str">
        <f>IF(エントリー!I96="","",エントリー!I96)</f>
        <v/>
      </c>
      <c r="G83" s="26" t="str">
        <f>IF(エントリー!J96="","",エントリー!J96)</f>
        <v/>
      </c>
      <c r="H83" s="26" t="str">
        <f>IF(エントリー!K96="","",エントリー!K96)</f>
        <v/>
      </c>
    </row>
    <row r="84" spans="1:8" x14ac:dyDescent="0.45">
      <c r="A84" s="70" t="str">
        <f>IF(エントリー!E97="","",IF(エントリー!C97="","TS",エントリー!C97))</f>
        <v/>
      </c>
      <c r="B84" s="26" t="str">
        <f>IF(エントリー!D97="","",エントリー!D97)</f>
        <v/>
      </c>
      <c r="C84" s="26" t="str">
        <f>IF(エントリー!E97="","",エントリー!E97)</f>
        <v/>
      </c>
      <c r="D84" s="26" t="str">
        <f>IF(エントリー!F97="","",エントリー!F97)</f>
        <v/>
      </c>
      <c r="E84" s="26" t="str">
        <f>IF(エントリー!G97="","","＊")</f>
        <v/>
      </c>
      <c r="F84" s="26" t="str">
        <f>IF(エントリー!I97="","",エントリー!I97)</f>
        <v/>
      </c>
      <c r="G84" s="26" t="str">
        <f>IF(エントリー!J97="","",エントリー!J97)</f>
        <v/>
      </c>
      <c r="H84" s="26" t="str">
        <f>IF(エントリー!K97="","",エントリー!K97)</f>
        <v/>
      </c>
    </row>
    <row r="85" spans="1:8" x14ac:dyDescent="0.45">
      <c r="A85" s="70" t="str">
        <f>IF(エントリー!E98="","",IF(エントリー!C98="","TS",エントリー!C98))</f>
        <v/>
      </c>
      <c r="B85" s="26" t="str">
        <f>IF(エントリー!D98="","",エントリー!D98)</f>
        <v/>
      </c>
      <c r="C85" s="26" t="str">
        <f>IF(エントリー!E98="","",エントリー!E98)</f>
        <v/>
      </c>
      <c r="D85" s="26" t="str">
        <f>IF(エントリー!F98="","",エントリー!F98)</f>
        <v/>
      </c>
      <c r="E85" s="26" t="str">
        <f>IF(エントリー!G98="","","＊")</f>
        <v/>
      </c>
      <c r="F85" s="26" t="str">
        <f>IF(エントリー!I98="","",エントリー!I98)</f>
        <v/>
      </c>
      <c r="G85" s="26" t="str">
        <f>IF(エントリー!J98="","",エントリー!J98)</f>
        <v/>
      </c>
      <c r="H85" s="26" t="str">
        <f>IF(エントリー!K98="","",エントリー!K98)</f>
        <v/>
      </c>
    </row>
    <row r="86" spans="1:8" x14ac:dyDescent="0.45">
      <c r="A86" s="70" t="str">
        <f>IF(エントリー!E99="","",IF(エントリー!C99="","TS",エントリー!C99))</f>
        <v/>
      </c>
      <c r="B86" s="26" t="str">
        <f>IF(エントリー!D99="","",エントリー!D99)</f>
        <v/>
      </c>
      <c r="C86" s="26" t="str">
        <f>IF(エントリー!E99="","",エントリー!E99)</f>
        <v/>
      </c>
      <c r="D86" s="26" t="str">
        <f>IF(エントリー!F99="","",エントリー!F99)</f>
        <v/>
      </c>
      <c r="E86" s="26" t="str">
        <f>IF(エントリー!G99="","","＊")</f>
        <v/>
      </c>
      <c r="F86" s="26" t="str">
        <f>IF(エントリー!I99="","",エントリー!I99)</f>
        <v/>
      </c>
      <c r="G86" s="26" t="str">
        <f>IF(エントリー!J99="","",エントリー!J99)</f>
        <v/>
      </c>
      <c r="H86" s="26" t="str">
        <f>IF(エントリー!K99="","",エントリー!K99)</f>
        <v/>
      </c>
    </row>
    <row r="87" spans="1:8" x14ac:dyDescent="0.45">
      <c r="A87" s="70" t="str">
        <f>IF(エントリー!E100="","",IF(エントリー!C100="","TS",エントリー!C100))</f>
        <v/>
      </c>
      <c r="B87" s="26" t="str">
        <f>IF(エントリー!D100="","",エントリー!D100)</f>
        <v/>
      </c>
      <c r="C87" s="26" t="str">
        <f>IF(エントリー!E100="","",エントリー!E100)</f>
        <v/>
      </c>
      <c r="D87" s="26" t="str">
        <f>IF(エントリー!F100="","",エントリー!F100)</f>
        <v/>
      </c>
      <c r="E87" s="26" t="str">
        <f>IF(エントリー!G100="","","＊")</f>
        <v/>
      </c>
      <c r="F87" s="26" t="str">
        <f>IF(エントリー!I100="","",エントリー!I100)</f>
        <v/>
      </c>
      <c r="G87" s="26" t="str">
        <f>IF(エントリー!J100="","",エントリー!J100)</f>
        <v/>
      </c>
      <c r="H87" s="26" t="str">
        <f>IF(エントリー!K100="","",エントリー!K100)</f>
        <v/>
      </c>
    </row>
    <row r="88" spans="1:8" x14ac:dyDescent="0.45">
      <c r="A88" s="70" t="str">
        <f>IF(エントリー!E101="","",IF(エントリー!C101="","TS",エントリー!C101))</f>
        <v/>
      </c>
      <c r="B88" s="26" t="str">
        <f>IF(エントリー!D101="","",エントリー!D101)</f>
        <v/>
      </c>
      <c r="C88" s="26" t="str">
        <f>IF(エントリー!E101="","",エントリー!E101)</f>
        <v/>
      </c>
      <c r="D88" s="26" t="str">
        <f>IF(エントリー!F101="","",エントリー!F101)</f>
        <v/>
      </c>
      <c r="E88" s="26" t="str">
        <f>IF(エントリー!G101="","","＊")</f>
        <v/>
      </c>
      <c r="F88" s="26" t="str">
        <f>IF(エントリー!I101="","",エントリー!I101)</f>
        <v/>
      </c>
      <c r="G88" s="26" t="str">
        <f>IF(エントリー!J101="","",エントリー!J101)</f>
        <v/>
      </c>
      <c r="H88" s="26" t="str">
        <f>IF(エントリー!K101="","",エントリー!K101)</f>
        <v/>
      </c>
    </row>
    <row r="89" spans="1:8" x14ac:dyDescent="0.45">
      <c r="A89" s="70" t="str">
        <f>IF(エントリー!E102="","",IF(エントリー!C102="","TS",エントリー!C102))</f>
        <v/>
      </c>
      <c r="B89" s="26" t="str">
        <f>IF(エントリー!D102="","",エントリー!D102)</f>
        <v/>
      </c>
      <c r="C89" s="26" t="str">
        <f>IF(エントリー!E102="","",エントリー!E102)</f>
        <v/>
      </c>
      <c r="D89" s="26" t="str">
        <f>IF(エントリー!F102="","",エントリー!F102)</f>
        <v/>
      </c>
      <c r="E89" s="26" t="str">
        <f>IF(エントリー!G102="","","＊")</f>
        <v/>
      </c>
      <c r="F89" s="26" t="str">
        <f>IF(エントリー!I102="","",エントリー!I102)</f>
        <v/>
      </c>
      <c r="G89" s="26" t="str">
        <f>IF(エントリー!J102="","",エントリー!J102)</f>
        <v/>
      </c>
      <c r="H89" s="26" t="str">
        <f>IF(エントリー!K102="","",エントリー!K102)</f>
        <v/>
      </c>
    </row>
    <row r="90" spans="1:8" x14ac:dyDescent="0.45">
      <c r="A90" s="70" t="str">
        <f>IF(エントリー!E103="","",IF(エントリー!C103="","TS",エントリー!C103))</f>
        <v/>
      </c>
      <c r="B90" s="26" t="str">
        <f>IF(エントリー!D103="","",エントリー!D103)</f>
        <v/>
      </c>
      <c r="C90" s="26" t="str">
        <f>IF(エントリー!E103="","",エントリー!E103)</f>
        <v/>
      </c>
      <c r="D90" s="26" t="str">
        <f>IF(エントリー!F103="","",エントリー!F103)</f>
        <v/>
      </c>
      <c r="E90" s="26" t="str">
        <f>IF(エントリー!G103="","","＊")</f>
        <v/>
      </c>
      <c r="F90" s="26" t="str">
        <f>IF(エントリー!I103="","",エントリー!I103)</f>
        <v/>
      </c>
      <c r="G90" s="26" t="str">
        <f>IF(エントリー!J103="","",エントリー!J103)</f>
        <v/>
      </c>
      <c r="H90" s="26" t="str">
        <f>IF(エントリー!K103="","",エントリー!K103)</f>
        <v/>
      </c>
    </row>
    <row r="91" spans="1:8" x14ac:dyDescent="0.45">
      <c r="A91" s="70" t="str">
        <f>IF(エントリー!E104="","",IF(エントリー!C104="","TS",エントリー!C104))</f>
        <v/>
      </c>
      <c r="B91" s="26" t="str">
        <f>IF(エントリー!D104="","",エントリー!D104)</f>
        <v/>
      </c>
      <c r="C91" s="26" t="str">
        <f>IF(エントリー!E104="","",エントリー!E104)</f>
        <v/>
      </c>
      <c r="D91" s="26" t="str">
        <f>IF(エントリー!F104="","",エントリー!F104)</f>
        <v/>
      </c>
      <c r="E91" s="26" t="str">
        <f>IF(エントリー!G104="","","＊")</f>
        <v/>
      </c>
      <c r="F91" s="26" t="str">
        <f>IF(エントリー!I104="","",エントリー!I104)</f>
        <v/>
      </c>
      <c r="G91" s="26" t="str">
        <f>IF(エントリー!J104="","",エントリー!J104)</f>
        <v/>
      </c>
      <c r="H91" s="26" t="str">
        <f>IF(エントリー!K104="","",エントリー!K104)</f>
        <v/>
      </c>
    </row>
    <row r="92" spans="1:8" x14ac:dyDescent="0.45">
      <c r="A92" s="70" t="str">
        <f>IF(エントリー!E105="","",IF(エントリー!C105="","TS",エントリー!C105))</f>
        <v/>
      </c>
      <c r="B92" s="26" t="str">
        <f>IF(エントリー!D105="","",エントリー!D105)</f>
        <v/>
      </c>
      <c r="C92" s="26" t="str">
        <f>IF(エントリー!E105="","",エントリー!E105)</f>
        <v/>
      </c>
      <c r="D92" s="26" t="str">
        <f>IF(エントリー!F105="","",エントリー!F105)</f>
        <v/>
      </c>
      <c r="E92" s="26" t="str">
        <f>IF(エントリー!G105="","","＊")</f>
        <v/>
      </c>
      <c r="F92" s="26" t="str">
        <f>IF(エントリー!I105="","",エントリー!I105)</f>
        <v/>
      </c>
      <c r="G92" s="26" t="str">
        <f>IF(エントリー!J105="","",エントリー!J105)</f>
        <v/>
      </c>
      <c r="H92" s="26" t="str">
        <f>IF(エントリー!K105="","",エントリー!K105)</f>
        <v/>
      </c>
    </row>
    <row r="93" spans="1:8" x14ac:dyDescent="0.45">
      <c r="A93" s="70" t="str">
        <f>IF(エントリー!E106="","",IF(エントリー!C106="","TS",エントリー!C106))</f>
        <v/>
      </c>
      <c r="B93" s="26" t="str">
        <f>IF(エントリー!D106="","",エントリー!D106)</f>
        <v/>
      </c>
      <c r="C93" s="26" t="str">
        <f>IF(エントリー!E106="","",エントリー!E106)</f>
        <v/>
      </c>
      <c r="D93" s="26" t="str">
        <f>IF(エントリー!F106="","",エントリー!F106)</f>
        <v/>
      </c>
      <c r="E93" s="26" t="str">
        <f>IF(エントリー!G106="","","＊")</f>
        <v/>
      </c>
      <c r="F93" s="26" t="str">
        <f>IF(エントリー!I106="","",エントリー!I106)</f>
        <v/>
      </c>
      <c r="G93" s="26" t="str">
        <f>IF(エントリー!J106="","",エントリー!J106)</f>
        <v/>
      </c>
      <c r="H93" s="26" t="str">
        <f>IF(エントリー!K106="","",エントリー!K106)</f>
        <v/>
      </c>
    </row>
    <row r="94" spans="1:8" x14ac:dyDescent="0.45">
      <c r="A94" s="70" t="str">
        <f>IF(エントリー!E107="","",IF(エントリー!C107="","TS",エントリー!C107))</f>
        <v/>
      </c>
      <c r="B94" s="26" t="str">
        <f>IF(エントリー!D107="","",エントリー!D107)</f>
        <v/>
      </c>
      <c r="C94" s="26" t="str">
        <f>IF(エントリー!E107="","",エントリー!E107)</f>
        <v/>
      </c>
      <c r="D94" s="26" t="str">
        <f>IF(エントリー!F107="","",エントリー!F107)</f>
        <v/>
      </c>
      <c r="E94" s="26" t="str">
        <f>IF(エントリー!G107="","","＊")</f>
        <v/>
      </c>
      <c r="F94" s="26" t="str">
        <f>IF(エントリー!I107="","",エントリー!I107)</f>
        <v/>
      </c>
      <c r="G94" s="26" t="str">
        <f>IF(エントリー!J107="","",エントリー!J107)</f>
        <v/>
      </c>
      <c r="H94" s="26" t="str">
        <f>IF(エントリー!K107="","",エントリー!K107)</f>
        <v/>
      </c>
    </row>
    <row r="95" spans="1:8" x14ac:dyDescent="0.45">
      <c r="A95" s="70" t="str">
        <f>IF(エントリー!E108="","",IF(エントリー!C108="","TS",エントリー!C108))</f>
        <v/>
      </c>
      <c r="B95" s="26" t="str">
        <f>IF(エントリー!D108="","",エントリー!D108)</f>
        <v/>
      </c>
      <c r="C95" s="26" t="str">
        <f>IF(エントリー!E108="","",エントリー!E108)</f>
        <v/>
      </c>
      <c r="D95" s="26" t="str">
        <f>IF(エントリー!F108="","",エントリー!F108)</f>
        <v/>
      </c>
      <c r="E95" s="26" t="str">
        <f>IF(エントリー!G108="","","＊")</f>
        <v/>
      </c>
      <c r="F95" s="26" t="str">
        <f>IF(エントリー!I108="","",エントリー!I108)</f>
        <v/>
      </c>
      <c r="G95" s="26" t="str">
        <f>IF(エントリー!J108="","",エントリー!J108)</f>
        <v/>
      </c>
      <c r="H95" s="26" t="str">
        <f>IF(エントリー!K108="","",エントリー!K108)</f>
        <v/>
      </c>
    </row>
    <row r="96" spans="1:8" x14ac:dyDescent="0.45">
      <c r="A96" s="70" t="str">
        <f>IF(エントリー!E109="","",IF(エントリー!C109="","TS",エントリー!C109))</f>
        <v/>
      </c>
      <c r="B96" s="26" t="str">
        <f>IF(エントリー!D109="","",エントリー!D109)</f>
        <v/>
      </c>
      <c r="C96" s="26" t="str">
        <f>IF(エントリー!E109="","",エントリー!E109)</f>
        <v/>
      </c>
      <c r="D96" s="26" t="str">
        <f>IF(エントリー!F109="","",エントリー!F109)</f>
        <v/>
      </c>
      <c r="E96" s="26" t="str">
        <f>IF(エントリー!G109="","","＊")</f>
        <v/>
      </c>
      <c r="F96" s="26" t="str">
        <f>IF(エントリー!I109="","",エントリー!I109)</f>
        <v/>
      </c>
      <c r="G96" s="26" t="str">
        <f>IF(エントリー!J109="","",エントリー!J109)</f>
        <v/>
      </c>
      <c r="H96" s="26" t="str">
        <f>IF(エントリー!K109="","",エントリー!K109)</f>
        <v/>
      </c>
    </row>
    <row r="97" spans="1:8" x14ac:dyDescent="0.45">
      <c r="A97" s="70" t="str">
        <f>IF(エントリー!E110="","",IF(エントリー!C110="","TS",エントリー!C110))</f>
        <v/>
      </c>
      <c r="B97" s="26" t="str">
        <f>IF(エントリー!D110="","",エントリー!D110)</f>
        <v/>
      </c>
      <c r="C97" s="26" t="str">
        <f>IF(エントリー!E110="","",エントリー!E110)</f>
        <v/>
      </c>
      <c r="D97" s="26" t="str">
        <f>IF(エントリー!F110="","",エントリー!F110)</f>
        <v/>
      </c>
      <c r="E97" s="26" t="str">
        <f>IF(エントリー!G110="","","＊")</f>
        <v/>
      </c>
      <c r="F97" s="26" t="str">
        <f>IF(エントリー!I110="","",エントリー!I110)</f>
        <v/>
      </c>
      <c r="G97" s="26" t="str">
        <f>IF(エントリー!J110="","",エントリー!J110)</f>
        <v/>
      </c>
      <c r="H97" s="26" t="str">
        <f>IF(エントリー!K110="","",エントリー!K110)</f>
        <v/>
      </c>
    </row>
    <row r="98" spans="1:8" x14ac:dyDescent="0.45">
      <c r="A98" s="70" t="str">
        <f>IF(エントリー!E111="","",IF(エントリー!C111="","TS",エントリー!C111))</f>
        <v/>
      </c>
      <c r="B98" s="26" t="str">
        <f>IF(エントリー!D111="","",エントリー!D111)</f>
        <v/>
      </c>
      <c r="C98" s="26" t="str">
        <f>IF(エントリー!E111="","",エントリー!E111)</f>
        <v/>
      </c>
      <c r="D98" s="26" t="str">
        <f>IF(エントリー!F111="","",エントリー!F111)</f>
        <v/>
      </c>
      <c r="E98" s="26" t="str">
        <f>IF(エントリー!G111="","","＊")</f>
        <v/>
      </c>
      <c r="F98" s="26" t="str">
        <f>IF(エントリー!I111="","",エントリー!I111)</f>
        <v/>
      </c>
      <c r="G98" s="26" t="str">
        <f>IF(エントリー!J111="","",エントリー!J111)</f>
        <v/>
      </c>
      <c r="H98" s="26" t="str">
        <f>IF(エントリー!K111="","",エントリー!K111)</f>
        <v/>
      </c>
    </row>
    <row r="99" spans="1:8" x14ac:dyDescent="0.45">
      <c r="A99" s="70" t="str">
        <f>IF(エントリー!E112="","",IF(エントリー!C112="","TS",エントリー!C112))</f>
        <v/>
      </c>
      <c r="B99" s="26" t="str">
        <f>IF(エントリー!D112="","",エントリー!D112)</f>
        <v/>
      </c>
      <c r="C99" s="26" t="str">
        <f>IF(エントリー!E112="","",エントリー!E112)</f>
        <v/>
      </c>
      <c r="D99" s="26" t="str">
        <f>IF(エントリー!F112="","",エントリー!F112)</f>
        <v/>
      </c>
      <c r="E99" s="26" t="str">
        <f>IF(エントリー!G112="","","＊")</f>
        <v/>
      </c>
      <c r="F99" s="26" t="str">
        <f>IF(エントリー!I112="","",エントリー!I112)</f>
        <v/>
      </c>
      <c r="G99" s="26" t="str">
        <f>IF(エントリー!J112="","",エントリー!J112)</f>
        <v/>
      </c>
      <c r="H99" s="26" t="str">
        <f>IF(エントリー!K112="","",エントリー!K112)</f>
        <v/>
      </c>
    </row>
    <row r="100" spans="1:8" x14ac:dyDescent="0.45">
      <c r="A100" s="70" t="str">
        <f>IF(エントリー!E113="","",IF(エントリー!C113="","TS",エントリー!C113))</f>
        <v/>
      </c>
      <c r="B100" s="26" t="str">
        <f>IF(エントリー!D113="","",エントリー!D113)</f>
        <v/>
      </c>
      <c r="C100" s="26" t="str">
        <f>IF(エントリー!E113="","",エントリー!E113)</f>
        <v/>
      </c>
      <c r="D100" s="26" t="str">
        <f>IF(エントリー!F113="","",エントリー!F113)</f>
        <v/>
      </c>
      <c r="E100" s="26" t="str">
        <f>IF(エントリー!G113="","","＊")</f>
        <v/>
      </c>
      <c r="F100" s="26" t="str">
        <f>IF(エントリー!I113="","",エントリー!I113)</f>
        <v/>
      </c>
      <c r="G100" s="26" t="str">
        <f>IF(エントリー!J113="","",エントリー!J113)</f>
        <v/>
      </c>
      <c r="H100" s="26" t="str">
        <f>IF(エントリー!K113="","",エントリー!K113)</f>
        <v/>
      </c>
    </row>
    <row r="101" spans="1:8" x14ac:dyDescent="0.45">
      <c r="A101" s="70" t="str">
        <f>IF(エントリー!E114="","",IF(エントリー!C114="","TS",エントリー!C114))</f>
        <v/>
      </c>
      <c r="B101" s="26" t="str">
        <f>IF(エントリー!D114="","",エントリー!D114)</f>
        <v/>
      </c>
      <c r="C101" s="26" t="str">
        <f>IF(エントリー!E114="","",エントリー!E114)</f>
        <v/>
      </c>
      <c r="D101" s="26" t="str">
        <f>IF(エントリー!F114="","",エントリー!F114)</f>
        <v/>
      </c>
      <c r="E101" s="26" t="str">
        <f>IF(エントリー!G114="","","＊")</f>
        <v/>
      </c>
      <c r="F101" s="26" t="str">
        <f>IF(エントリー!I114="","",エントリー!I114)</f>
        <v/>
      </c>
      <c r="G101" s="26" t="str">
        <f>IF(エントリー!J114="","",エントリー!J114)</f>
        <v/>
      </c>
      <c r="H101" s="26" t="str">
        <f>IF(エントリー!K114="","",エントリー!K114)</f>
        <v/>
      </c>
    </row>
    <row r="102" spans="1:8" x14ac:dyDescent="0.45">
      <c r="A102" s="70" t="str">
        <f>IF(エントリー!E115="","",IF(エントリー!C115="","TS",エントリー!C115))</f>
        <v/>
      </c>
      <c r="B102" s="26" t="str">
        <f>IF(エントリー!D115="","",エントリー!D115)</f>
        <v/>
      </c>
      <c r="C102" s="26" t="str">
        <f>IF(エントリー!E115="","",エントリー!E115)</f>
        <v/>
      </c>
      <c r="D102" s="26" t="str">
        <f>IF(エントリー!F115="","",エントリー!F115)</f>
        <v/>
      </c>
      <c r="E102" s="26" t="str">
        <f>IF(エントリー!G115="","","＊")</f>
        <v/>
      </c>
      <c r="F102" s="26" t="str">
        <f>IF(エントリー!I115="","",エントリー!I115)</f>
        <v/>
      </c>
      <c r="G102" s="26" t="str">
        <f>IF(エントリー!J115="","",エントリー!J115)</f>
        <v/>
      </c>
      <c r="H102" s="26" t="str">
        <f>IF(エントリー!K115="","",エントリー!K115)</f>
        <v/>
      </c>
    </row>
    <row r="103" spans="1:8" x14ac:dyDescent="0.45">
      <c r="A103" s="70" t="str">
        <f>IF(エントリー!E116="","",IF(エントリー!C116="","TS",エントリー!C116))</f>
        <v/>
      </c>
      <c r="B103" s="26" t="str">
        <f>IF(エントリー!D116="","",エントリー!D116)</f>
        <v/>
      </c>
      <c r="C103" s="26" t="str">
        <f>IF(エントリー!E116="","",エントリー!E116)</f>
        <v/>
      </c>
      <c r="D103" s="26" t="str">
        <f>IF(エントリー!F116="","",エントリー!F116)</f>
        <v/>
      </c>
      <c r="E103" s="26" t="str">
        <f>IF(エントリー!G116="","","＊")</f>
        <v/>
      </c>
      <c r="F103" s="26" t="str">
        <f>IF(エントリー!I116="","",エントリー!I116)</f>
        <v/>
      </c>
      <c r="G103" s="26" t="str">
        <f>IF(エントリー!J116="","",エントリー!J116)</f>
        <v/>
      </c>
      <c r="H103" s="26" t="str">
        <f>IF(エントリー!K116="","",エントリー!K116)</f>
        <v/>
      </c>
    </row>
    <row r="104" spans="1:8" x14ac:dyDescent="0.45">
      <c r="A104" s="70" t="str">
        <f>IF(エントリー!E117="","",IF(エントリー!C117="","TS",エントリー!C117))</f>
        <v/>
      </c>
      <c r="B104" s="26" t="str">
        <f>IF(エントリー!D117="","",エントリー!D117)</f>
        <v/>
      </c>
      <c r="C104" s="26" t="str">
        <f>IF(エントリー!E117="","",エントリー!E117)</f>
        <v/>
      </c>
      <c r="D104" s="26" t="str">
        <f>IF(エントリー!F117="","",エントリー!F117)</f>
        <v/>
      </c>
      <c r="E104" s="26" t="str">
        <f>IF(エントリー!G117="","","＊")</f>
        <v/>
      </c>
      <c r="F104" s="26" t="str">
        <f>IF(エントリー!I117="","",エントリー!I117)</f>
        <v/>
      </c>
      <c r="G104" s="26" t="str">
        <f>IF(エントリー!J117="","",エントリー!J117)</f>
        <v/>
      </c>
      <c r="H104" s="26" t="str">
        <f>IF(エントリー!K117="","",エントリー!K117)</f>
        <v/>
      </c>
    </row>
    <row r="105" spans="1:8" x14ac:dyDescent="0.45">
      <c r="A105" s="70" t="str">
        <f>IF(エントリー!E118="","",IF(エントリー!C118="","TS",エントリー!C118))</f>
        <v/>
      </c>
      <c r="B105" s="26" t="str">
        <f>IF(エントリー!D118="","",エントリー!D118)</f>
        <v/>
      </c>
      <c r="C105" s="26" t="str">
        <f>IF(エントリー!E118="","",エントリー!E118)</f>
        <v/>
      </c>
      <c r="D105" s="26" t="str">
        <f>IF(エントリー!F118="","",エントリー!F118)</f>
        <v/>
      </c>
      <c r="E105" s="26" t="str">
        <f>IF(エントリー!G118="","","＊")</f>
        <v/>
      </c>
      <c r="F105" s="26" t="str">
        <f>IF(エントリー!I118="","",エントリー!I118)</f>
        <v/>
      </c>
      <c r="G105" s="26" t="str">
        <f>IF(エントリー!J118="","",エントリー!J118)</f>
        <v/>
      </c>
      <c r="H105" s="26" t="str">
        <f>IF(エントリー!K118="","",エントリー!K118)</f>
        <v/>
      </c>
    </row>
    <row r="106" spans="1:8" x14ac:dyDescent="0.45">
      <c r="A106" s="70" t="str">
        <f>IF(エントリー!E119="","",IF(エントリー!C119="","TS",エントリー!C119))</f>
        <v/>
      </c>
      <c r="B106" s="26" t="str">
        <f>IF(エントリー!D119="","",エントリー!D119)</f>
        <v/>
      </c>
      <c r="C106" s="26" t="str">
        <f>IF(エントリー!E119="","",エントリー!E119)</f>
        <v/>
      </c>
      <c r="D106" s="26" t="str">
        <f>IF(エントリー!F119="","",エントリー!F119)</f>
        <v/>
      </c>
      <c r="E106" s="26" t="str">
        <f>IF(エントリー!G119="","","＊")</f>
        <v/>
      </c>
      <c r="F106" s="26" t="str">
        <f>IF(エントリー!I119="","",エントリー!I119)</f>
        <v/>
      </c>
      <c r="G106" s="26" t="str">
        <f>IF(エントリー!J119="","",エントリー!J119)</f>
        <v/>
      </c>
      <c r="H106" s="26" t="str">
        <f>IF(エントリー!K119="","",エントリー!K119)</f>
        <v/>
      </c>
    </row>
    <row r="107" spans="1:8" x14ac:dyDescent="0.45">
      <c r="A107" s="70" t="str">
        <f>IF(エントリー!E120="","",IF(エントリー!C120="","TS",エントリー!C120))</f>
        <v/>
      </c>
      <c r="B107" s="26" t="str">
        <f>IF(エントリー!D120="","",エントリー!D120)</f>
        <v/>
      </c>
      <c r="C107" s="26" t="str">
        <f>IF(エントリー!E120="","",エントリー!E120)</f>
        <v/>
      </c>
      <c r="D107" s="26" t="str">
        <f>IF(エントリー!F120="","",エントリー!F120)</f>
        <v/>
      </c>
      <c r="E107" s="26" t="str">
        <f>IF(エントリー!G120="","","＊")</f>
        <v/>
      </c>
      <c r="F107" s="26" t="str">
        <f>IF(エントリー!I120="","",エントリー!I120)</f>
        <v/>
      </c>
      <c r="G107" s="26" t="str">
        <f>IF(エントリー!J120="","",エントリー!J120)</f>
        <v/>
      </c>
      <c r="H107" s="26" t="str">
        <f>IF(エントリー!K120="","",エントリー!K120)</f>
        <v/>
      </c>
    </row>
    <row r="108" spans="1:8" x14ac:dyDescent="0.45">
      <c r="A108" s="70" t="str">
        <f>IF(エントリー!E121="","",IF(エントリー!C121="","TS",エントリー!C121))</f>
        <v/>
      </c>
      <c r="B108" s="26" t="str">
        <f>IF(エントリー!D121="","",エントリー!D121)</f>
        <v/>
      </c>
      <c r="C108" s="26" t="str">
        <f>IF(エントリー!E121="","",エントリー!E121)</f>
        <v/>
      </c>
      <c r="D108" s="26" t="str">
        <f>IF(エントリー!F121="","",エントリー!F121)</f>
        <v/>
      </c>
      <c r="E108" s="26" t="str">
        <f>IF(エントリー!G121="","","＊")</f>
        <v/>
      </c>
      <c r="F108" s="26" t="str">
        <f>IF(エントリー!I121="","",エントリー!I121)</f>
        <v/>
      </c>
      <c r="G108" s="26" t="str">
        <f>IF(エントリー!J121="","",エントリー!J121)</f>
        <v/>
      </c>
      <c r="H108" s="26" t="str">
        <f>IF(エントリー!K121="","",エントリー!K121)</f>
        <v/>
      </c>
    </row>
    <row r="109" spans="1:8" x14ac:dyDescent="0.45">
      <c r="A109" s="70" t="str">
        <f>IF(エントリー!E122="","",IF(エントリー!C122="","TS",エントリー!C122))</f>
        <v/>
      </c>
      <c r="B109" s="26" t="str">
        <f>IF(エントリー!D122="","",エントリー!D122)</f>
        <v/>
      </c>
      <c r="C109" s="26" t="str">
        <f>IF(エントリー!E122="","",エントリー!E122)</f>
        <v/>
      </c>
      <c r="D109" s="26" t="str">
        <f>IF(エントリー!F122="","",エントリー!F122)</f>
        <v/>
      </c>
      <c r="E109" s="26" t="str">
        <f>IF(エントリー!G122="","","＊")</f>
        <v/>
      </c>
      <c r="F109" s="26" t="str">
        <f>IF(エントリー!I122="","",エントリー!I122)</f>
        <v/>
      </c>
      <c r="G109" s="26" t="str">
        <f>IF(エントリー!J122="","",エントリー!J122)</f>
        <v/>
      </c>
      <c r="H109" s="26" t="str">
        <f>IF(エントリー!K122="","",エントリー!K122)</f>
        <v/>
      </c>
    </row>
    <row r="110" spans="1:8" x14ac:dyDescent="0.45">
      <c r="A110" s="70" t="str">
        <f>IF(エントリー!E123="","",IF(エントリー!C123="","TS",エントリー!C123))</f>
        <v/>
      </c>
      <c r="B110" s="26" t="str">
        <f>IF(エントリー!D123="","",エントリー!D123)</f>
        <v/>
      </c>
      <c r="C110" s="26" t="str">
        <f>IF(エントリー!E123="","",エントリー!E123)</f>
        <v/>
      </c>
      <c r="D110" s="26" t="str">
        <f>IF(エントリー!F123="","",エントリー!F123)</f>
        <v/>
      </c>
      <c r="E110" s="26" t="str">
        <f>IF(エントリー!G123="","","＊")</f>
        <v/>
      </c>
      <c r="F110" s="26" t="str">
        <f>IF(エントリー!I123="","",エントリー!I123)</f>
        <v/>
      </c>
      <c r="G110" s="26" t="str">
        <f>IF(エントリー!J123="","",エントリー!J123)</f>
        <v/>
      </c>
      <c r="H110" s="26" t="str">
        <f>IF(エントリー!K123="","",エントリー!K123)</f>
        <v/>
      </c>
    </row>
    <row r="111" spans="1:8" x14ac:dyDescent="0.45">
      <c r="A111" s="70" t="str">
        <f>IF(エントリー!E124="","",IF(エントリー!C124="","TS",エントリー!C124))</f>
        <v/>
      </c>
      <c r="B111" s="26" t="str">
        <f>IF(エントリー!D124="","",エントリー!D124)</f>
        <v/>
      </c>
      <c r="C111" s="26" t="str">
        <f>IF(エントリー!E124="","",エントリー!E124)</f>
        <v/>
      </c>
      <c r="D111" s="26" t="str">
        <f>IF(エントリー!F124="","",エントリー!F124)</f>
        <v/>
      </c>
      <c r="E111" s="26" t="str">
        <f>IF(エントリー!G124="","","＊")</f>
        <v/>
      </c>
      <c r="F111" s="26" t="str">
        <f>IF(エントリー!I124="","",エントリー!I124)</f>
        <v/>
      </c>
      <c r="G111" s="26" t="str">
        <f>IF(エントリー!J124="","",エントリー!J124)</f>
        <v/>
      </c>
      <c r="H111" s="26" t="str">
        <f>IF(エントリー!K124="","",エントリー!K124)</f>
        <v/>
      </c>
    </row>
    <row r="112" spans="1:8" x14ac:dyDescent="0.45">
      <c r="A112" s="70" t="str">
        <f>IF(エントリー!E125="","",IF(エントリー!C125="","TS",エントリー!C125))</f>
        <v/>
      </c>
      <c r="B112" s="26" t="str">
        <f>IF(エントリー!D125="","",エントリー!D125)</f>
        <v/>
      </c>
      <c r="C112" s="26" t="str">
        <f>IF(エントリー!E125="","",エントリー!E125)</f>
        <v/>
      </c>
      <c r="D112" s="26" t="str">
        <f>IF(エントリー!F125="","",エントリー!F125)</f>
        <v/>
      </c>
      <c r="E112" s="26" t="str">
        <f>IF(エントリー!G125="","","＊")</f>
        <v/>
      </c>
      <c r="F112" s="26" t="str">
        <f>IF(エントリー!I125="","",エントリー!I125)</f>
        <v/>
      </c>
      <c r="G112" s="26" t="str">
        <f>IF(エントリー!J125="","",エントリー!J125)</f>
        <v/>
      </c>
      <c r="H112" s="26" t="str">
        <f>IF(エントリー!K125="","",エントリー!K125)</f>
        <v/>
      </c>
    </row>
    <row r="113" spans="1:8" x14ac:dyDescent="0.45">
      <c r="A113" s="70" t="str">
        <f>IF(エントリー!E126="","",IF(エントリー!C126="","TS",エントリー!C126))</f>
        <v/>
      </c>
      <c r="B113" s="26" t="str">
        <f>IF(エントリー!D126="","",エントリー!D126)</f>
        <v/>
      </c>
      <c r="C113" s="26" t="str">
        <f>IF(エントリー!E126="","",エントリー!E126)</f>
        <v/>
      </c>
      <c r="D113" s="26" t="str">
        <f>IF(エントリー!F126="","",エントリー!F126)</f>
        <v/>
      </c>
      <c r="E113" s="26" t="str">
        <f>IF(エントリー!G126="","","＊")</f>
        <v/>
      </c>
      <c r="F113" s="26" t="str">
        <f>IF(エントリー!I126="","",エントリー!I126)</f>
        <v/>
      </c>
      <c r="G113" s="26" t="str">
        <f>IF(エントリー!J126="","",エントリー!J126)</f>
        <v/>
      </c>
      <c r="H113" s="26" t="str">
        <f>IF(エントリー!K126="","",エントリー!K126)</f>
        <v/>
      </c>
    </row>
    <row r="114" spans="1:8" x14ac:dyDescent="0.45">
      <c r="A114" s="70" t="str">
        <f>IF(エントリー!E127="","",IF(エントリー!C127="","TS",エントリー!C127))</f>
        <v/>
      </c>
      <c r="B114" s="26" t="str">
        <f>IF(エントリー!D127="","",エントリー!D127)</f>
        <v/>
      </c>
      <c r="C114" s="26" t="str">
        <f>IF(エントリー!E127="","",エントリー!E127)</f>
        <v/>
      </c>
      <c r="D114" s="26" t="str">
        <f>IF(エントリー!F127="","",エントリー!F127)</f>
        <v/>
      </c>
      <c r="E114" s="26" t="str">
        <f>IF(エントリー!G127="","","＊")</f>
        <v/>
      </c>
      <c r="F114" s="26" t="str">
        <f>IF(エントリー!I127="","",エントリー!I127)</f>
        <v/>
      </c>
      <c r="G114" s="26" t="str">
        <f>IF(エントリー!J127="","",エントリー!J127)</f>
        <v/>
      </c>
      <c r="H114" s="26" t="str">
        <f>IF(エントリー!K127="","",エントリー!K127)</f>
        <v/>
      </c>
    </row>
    <row r="115" spans="1:8" x14ac:dyDescent="0.45">
      <c r="A115" s="70" t="str">
        <f>IF(エントリー!E128="","",IF(エントリー!C128="","TS",エントリー!C128))</f>
        <v/>
      </c>
      <c r="B115" s="26" t="str">
        <f>IF(エントリー!D128="","",エントリー!D128)</f>
        <v/>
      </c>
      <c r="C115" s="26" t="str">
        <f>IF(エントリー!E128="","",エントリー!E128)</f>
        <v/>
      </c>
      <c r="D115" s="26" t="str">
        <f>IF(エントリー!F128="","",エントリー!F128)</f>
        <v/>
      </c>
      <c r="E115" s="26" t="str">
        <f>IF(エントリー!G128="","","＊")</f>
        <v/>
      </c>
      <c r="F115" s="26" t="str">
        <f>IF(エントリー!I128="","",エントリー!I128)</f>
        <v/>
      </c>
      <c r="G115" s="26" t="str">
        <f>IF(エントリー!J128="","",エントリー!J128)</f>
        <v/>
      </c>
      <c r="H115" s="26" t="str">
        <f>IF(エントリー!K128="","",エントリー!K128)</f>
        <v/>
      </c>
    </row>
    <row r="116" spans="1:8" x14ac:dyDescent="0.45">
      <c r="A116" s="70" t="str">
        <f>IF(エントリー!E129="","",IF(エントリー!C129="","TS",エントリー!C129))</f>
        <v/>
      </c>
      <c r="B116" s="26" t="str">
        <f>IF(エントリー!D129="","",エントリー!D129)</f>
        <v/>
      </c>
      <c r="C116" s="26" t="str">
        <f>IF(エントリー!E129="","",エントリー!E129)</f>
        <v/>
      </c>
      <c r="D116" s="26" t="str">
        <f>IF(エントリー!F129="","",エントリー!F129)</f>
        <v/>
      </c>
      <c r="E116" s="26" t="str">
        <f>IF(エントリー!G129="","","＊")</f>
        <v/>
      </c>
      <c r="F116" s="26" t="str">
        <f>IF(エントリー!I129="","",エントリー!I129)</f>
        <v/>
      </c>
      <c r="G116" s="26" t="str">
        <f>IF(エントリー!J129="","",エントリー!J129)</f>
        <v/>
      </c>
      <c r="H116" s="26" t="str">
        <f>IF(エントリー!K129="","",エントリー!K129)</f>
        <v/>
      </c>
    </row>
  </sheetData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エントリー</vt:lpstr>
      <vt:lpstr>印刷用</vt:lpstr>
      <vt:lpstr>業者使用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平田 昇治</cp:lastModifiedBy>
  <cp:lastPrinted>2025-02-25T09:12:26Z</cp:lastPrinted>
  <dcterms:created xsi:type="dcterms:W3CDTF">2023-01-24T03:51:28Z</dcterms:created>
  <dcterms:modified xsi:type="dcterms:W3CDTF">2026-07-08T00:07:29Z</dcterms:modified>
</cp:coreProperties>
</file>